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9" i="1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F12"/>
  <c r="AG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F24"/>
  <c r="AG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F31"/>
  <c r="AG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</calcChain>
</file>

<file path=xl/sharedStrings.xml><?xml version="1.0" encoding="utf-8"?>
<sst xmlns="http://schemas.openxmlformats.org/spreadsheetml/2006/main" count="69" uniqueCount="67">
  <si>
    <t>الاجمالي Total</t>
  </si>
  <si>
    <t>المجموع
 Total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</si>
  <si>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</si>
  <si>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</si>
  <si>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</si>
  <si>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</si>
  <si>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</si>
  <si>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</si>
  <si>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</si>
  <si>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</si>
  <si>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</si>
  <si>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</si>
  <si>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</si>
  <si>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</si>
  <si>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</si>
  <si>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</si>
  <si>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</si>
  <si>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</si>
  <si>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</si>
  <si>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</si>
  <si>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</si>
  <si>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</si>
  <si>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</si>
  <si>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</si>
  <si>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</si>
  <si>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</si>
  <si>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</si>
  <si>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</si>
  <si>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</si>
  <si>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
Total (General &amp; Life)</t>
  </si>
  <si>
    <t xml:space="preserve">
Total Life Insurance</t>
  </si>
  <si>
    <t>Total General Insurance</t>
  </si>
  <si>
    <t xml:space="preserve">Others </t>
  </si>
  <si>
    <t>Others</t>
  </si>
  <si>
    <t xml:space="preserve">Liabilities </t>
  </si>
  <si>
    <t>Engineering</t>
  </si>
  <si>
    <t xml:space="preserve">Engineering </t>
  </si>
  <si>
    <t>Total</t>
  </si>
  <si>
    <t>Life Indvidual</t>
  </si>
  <si>
    <t xml:space="preserve">Group Life </t>
  </si>
  <si>
    <t xml:space="preserve">Individual Life </t>
  </si>
  <si>
    <t xml:space="preserve">Health </t>
  </si>
  <si>
    <t xml:space="preserve">liability </t>
  </si>
  <si>
    <t xml:space="preserve">Motor Comprehensive </t>
  </si>
  <si>
    <t>Group life</t>
  </si>
  <si>
    <t>Motors  third party</t>
  </si>
  <si>
    <t xml:space="preserve">Property </t>
  </si>
  <si>
    <t xml:space="preserve">Marine </t>
  </si>
  <si>
    <t>المجموع</t>
  </si>
  <si>
    <t>حياة / مجموعة</t>
  </si>
  <si>
    <t>حياة-أفراد</t>
  </si>
  <si>
    <t>مركبات- شامل</t>
  </si>
  <si>
    <t>مركبات - طرف ثالث</t>
  </si>
  <si>
    <t>الإجمالي (عام وحياة )</t>
  </si>
  <si>
    <t>مجموع التأمين على الحياة</t>
  </si>
  <si>
    <t>محموع التأمين العام</t>
  </si>
  <si>
    <t>آخري</t>
  </si>
  <si>
    <t>المسؤولية</t>
  </si>
  <si>
    <t>الهندسي</t>
  </si>
  <si>
    <t xml:space="preserve">Life/ الحياة </t>
  </si>
  <si>
    <t>الصحة</t>
  </si>
  <si>
    <t>Motors / مركبات</t>
  </si>
  <si>
    <t>الممتلكات</t>
  </si>
  <si>
    <t xml:space="preserve">البحري </t>
  </si>
  <si>
    <t xml:space="preserve">     اسم الشركة       Company name </t>
  </si>
  <si>
    <t xml:space="preserve"> Table (1):  Direct premiums 2013 - 2014  (General &amp; Life)</t>
  </si>
  <si>
    <t xml:space="preserve">جدول رقم (1): إجمالي الأقساط المباشرة المكتتبة  بالريال العماني لعامي 2013- 2014م (عام و حياة)             
</t>
  </si>
</sst>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#,##0_ ;[Red]\-#,##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sz val="10"/>
      <color indexed="8"/>
      <name val="Arabic Transparent"/>
      <charset val="178"/>
    </font>
    <font>
      <b/>
      <sz val="10"/>
      <name val="Arabic Transparent"/>
      <charset val="178"/>
    </font>
    <font>
      <sz val="12"/>
      <color indexed="8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16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165" fontId="0" fillId="3" borderId="0" xfId="0" applyNumberFormat="1" applyFill="1"/>
    <xf numFmtId="165" fontId="2" fillId="3" borderId="1" xfId="1" applyNumberFormat="1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 readingOrder="1"/>
    </xf>
    <xf numFmtId="165" fontId="5" fillId="4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5" fontId="5" fillId="4" borderId="1" xfId="2" applyNumberFormat="1" applyFont="1" applyFill="1" applyBorder="1" applyAlignment="1">
      <alignment horizontal="center" vertical="center" wrapText="1" readingOrder="1"/>
    </xf>
    <xf numFmtId="165" fontId="5" fillId="4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0" fillId="5" borderId="0" xfId="0" applyNumberFormat="1" applyFill="1"/>
    <xf numFmtId="165" fontId="2" fillId="5" borderId="1" xfId="1" applyNumberFormat="1" applyFont="1" applyFill="1" applyBorder="1" applyAlignment="1">
      <alignment horizontal="center" vertical="center" wrapText="1" readingOrder="1"/>
    </xf>
    <xf numFmtId="165" fontId="4" fillId="6" borderId="1" xfId="1" applyNumberFormat="1" applyFont="1" applyFill="1" applyBorder="1" applyAlignment="1">
      <alignment horizontal="center" vertical="center" wrapText="1" readingOrder="1"/>
    </xf>
    <xf numFmtId="165" fontId="0" fillId="6" borderId="0" xfId="0" applyNumberFormat="1" applyFill="1"/>
    <xf numFmtId="0" fontId="0" fillId="6" borderId="0" xfId="0" applyFill="1"/>
    <xf numFmtId="2" fontId="0" fillId="6" borderId="0" xfId="0" applyNumberFormat="1" applyFill="1"/>
    <xf numFmtId="165" fontId="2" fillId="6" borderId="1" xfId="1" applyNumberFormat="1" applyFont="1" applyFill="1" applyBorder="1" applyAlignment="1">
      <alignment horizontal="center" vertical="center" wrapText="1" readingOrder="1"/>
    </xf>
    <xf numFmtId="165" fontId="2" fillId="7" borderId="1" xfId="1" applyNumberFormat="1" applyFont="1" applyFill="1" applyBorder="1" applyAlignment="1">
      <alignment horizontal="center" vertical="center" wrapText="1" readingOrder="1"/>
    </xf>
    <xf numFmtId="165" fontId="4" fillId="8" borderId="1" xfId="1" applyNumberFormat="1" applyFont="1" applyFill="1" applyBorder="1" applyAlignment="1">
      <alignment horizontal="center" vertical="center" wrapText="1" readingOrder="1"/>
    </xf>
    <xf numFmtId="165" fontId="0" fillId="8" borderId="0" xfId="0" applyNumberFormat="1" applyFill="1"/>
    <xf numFmtId="165" fontId="2" fillId="8" borderId="1" xfId="1" applyNumberFormat="1" applyFont="1" applyFill="1" applyBorder="1" applyAlignment="1">
      <alignment horizontal="center" vertical="center" wrapText="1" readingOrder="1"/>
    </xf>
    <xf numFmtId="165" fontId="2" fillId="9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165" fontId="4" fillId="0" borderId="2" xfId="1" applyNumberFormat="1" applyFont="1" applyFill="1" applyBorder="1" applyAlignment="1">
      <alignment horizontal="center" vertical="center" wrapText="1" readingOrder="1"/>
    </xf>
    <xf numFmtId="165" fontId="4" fillId="0" borderId="3" xfId="1" applyNumberFormat="1" applyFont="1" applyFill="1" applyBorder="1" applyAlignment="1">
      <alignment horizontal="center" vertical="center" wrapText="1" readingOrder="1"/>
    </xf>
    <xf numFmtId="165" fontId="4" fillId="0" borderId="1" xfId="1" applyNumberFormat="1" applyFont="1" applyFill="1" applyBorder="1" applyAlignment="1">
      <alignment horizontal="center" vertical="center" wrapText="1" readingOrder="1"/>
    </xf>
    <xf numFmtId="165" fontId="4" fillId="0" borderId="4" xfId="1" applyNumberFormat="1" applyFont="1" applyFill="1" applyBorder="1" applyAlignment="1">
      <alignment horizontal="center" vertical="center" wrapText="1" readingOrder="1"/>
    </xf>
    <xf numFmtId="165" fontId="4" fillId="0" borderId="5" xfId="1" applyNumberFormat="1" applyFont="1" applyFill="1" applyBorder="1" applyAlignment="1">
      <alignment horizontal="center" vertical="center" wrapText="1" readingOrder="1"/>
    </xf>
    <xf numFmtId="165" fontId="4" fillId="0" borderId="6" xfId="1" applyNumberFormat="1" applyFont="1" applyFill="1" applyBorder="1" applyAlignment="1">
      <alignment horizontal="center" vertical="center" wrapText="1" readingOrder="1"/>
    </xf>
    <xf numFmtId="165" fontId="4" fillId="0" borderId="7" xfId="1" applyNumberFormat="1" applyFont="1" applyFill="1" applyBorder="1" applyAlignment="1">
      <alignment horizontal="center" vertical="center" wrapText="1" readingOrder="1"/>
    </xf>
    <xf numFmtId="165" fontId="4" fillId="0" borderId="2" xfId="1" applyNumberFormat="1" applyFont="1" applyFill="1" applyBorder="1" applyAlignment="1">
      <alignment horizontal="center" vertical="center" wrapText="1" readingOrder="2"/>
    </xf>
    <xf numFmtId="165" fontId="4" fillId="0" borderId="3" xfId="1" applyNumberFormat="1" applyFont="1" applyFill="1" applyBorder="1" applyAlignment="1">
      <alignment horizontal="center" vertical="center" wrapText="1" readingOrder="2"/>
    </xf>
    <xf numFmtId="165" fontId="4" fillId="0" borderId="8" xfId="1" applyNumberFormat="1" applyFont="1" applyFill="1" applyBorder="1" applyAlignment="1">
      <alignment horizontal="center" vertical="center" wrapText="1" readingOrder="2"/>
    </xf>
    <xf numFmtId="165" fontId="4" fillId="0" borderId="9" xfId="1" applyNumberFormat="1" applyFont="1" applyFill="1" applyBorder="1" applyAlignment="1">
      <alignment horizontal="center" vertical="center" wrapText="1" readingOrder="2"/>
    </xf>
    <xf numFmtId="165" fontId="4" fillId="0" borderId="8" xfId="1" applyNumberFormat="1" applyFont="1" applyFill="1" applyBorder="1" applyAlignment="1">
      <alignment horizontal="center" vertical="center" wrapText="1" readingOrder="1"/>
    </xf>
    <xf numFmtId="165" fontId="4" fillId="0" borderId="9" xfId="1" applyNumberFormat="1" applyFont="1" applyFill="1" applyBorder="1" applyAlignment="1">
      <alignment horizontal="center" vertical="center" wrapText="1" readingOrder="1"/>
    </xf>
    <xf numFmtId="165" fontId="4" fillId="0" borderId="10" xfId="1" applyNumberFormat="1" applyFont="1" applyFill="1" applyBorder="1" applyAlignment="1">
      <alignment horizontal="center" vertical="center" wrapText="1" readingOrder="1"/>
    </xf>
    <xf numFmtId="165" fontId="6" fillId="0" borderId="1" xfId="1" applyNumberFormat="1" applyFont="1" applyFill="1" applyBorder="1" applyAlignment="1">
      <alignment horizontal="center" vertical="center" wrapText="1" readingOrder="1"/>
    </xf>
    <xf numFmtId="165" fontId="6" fillId="0" borderId="1" xfId="1" quotePrefix="1" applyNumberFormat="1" applyFont="1" applyFill="1" applyBorder="1" applyAlignment="1">
      <alignment horizontal="center" vertical="center" wrapText="1" readingOrder="2"/>
    </xf>
  </cellXfs>
  <cellStyles count="12">
    <cellStyle name="Excel Built-in Normal" xfId="3"/>
    <cellStyle name="Normal" xfId="0" builtinId="0"/>
    <cellStyle name="Normal 2" xfId="1"/>
    <cellStyle name="Normal 2 2" xfId="4"/>
    <cellStyle name="Normal 2 3" xfId="2"/>
    <cellStyle name="Normal 2 3 2" xfId="5"/>
    <cellStyle name="Normal 2 3 3" xfId="6"/>
    <cellStyle name="Normal 3" xfId="7"/>
    <cellStyle name="Normal 3 2" xfId="8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10">
          <cell r="D10">
            <v>1231256</v>
          </cell>
          <cell r="E10">
            <v>1039504</v>
          </cell>
          <cell r="F10">
            <v>3510700</v>
          </cell>
          <cell r="G10">
            <v>3710830</v>
          </cell>
          <cell r="H10">
            <v>5421880</v>
          </cell>
          <cell r="I10">
            <v>4930953</v>
          </cell>
          <cell r="J10">
            <v>16571676</v>
          </cell>
          <cell r="K10">
            <v>19909447</v>
          </cell>
          <cell r="L10">
            <v>21993556</v>
          </cell>
          <cell r="M10">
            <v>24840400</v>
          </cell>
          <cell r="N10">
            <v>3319771</v>
          </cell>
          <cell r="O10">
            <v>-25891</v>
          </cell>
          <cell r="P10">
            <v>0</v>
          </cell>
          <cell r="Q10">
            <v>0</v>
          </cell>
          <cell r="R10">
            <v>286784</v>
          </cell>
          <cell r="S10">
            <v>76949</v>
          </cell>
          <cell r="T10">
            <v>286784</v>
          </cell>
          <cell r="U10">
            <v>76949</v>
          </cell>
          <cell r="V10">
            <v>2186229</v>
          </cell>
          <cell r="W10">
            <v>2119216</v>
          </cell>
          <cell r="X10">
            <v>1118770</v>
          </cell>
          <cell r="Y10">
            <v>969897</v>
          </cell>
          <cell r="Z10">
            <v>0</v>
          </cell>
          <cell r="AA10">
            <v>0</v>
          </cell>
          <cell r="AD10">
            <v>286784</v>
          </cell>
          <cell r="AE10">
            <v>76949</v>
          </cell>
        </row>
      </sheetData>
      <sheetData sheetId="2">
        <row r="10">
          <cell r="D10">
            <v>1637111</v>
          </cell>
          <cell r="E10">
            <v>1390353</v>
          </cell>
          <cell r="F10">
            <v>5829048</v>
          </cell>
          <cell r="G10">
            <v>4184611</v>
          </cell>
          <cell r="H10">
            <v>8993058</v>
          </cell>
          <cell r="I10">
            <v>10182752</v>
          </cell>
          <cell r="J10">
            <v>9488652</v>
          </cell>
          <cell r="K10">
            <v>9645327</v>
          </cell>
          <cell r="L10">
            <v>18481710</v>
          </cell>
          <cell r="M10">
            <v>19828079</v>
          </cell>
          <cell r="N10">
            <v>5780894</v>
          </cell>
          <cell r="O10">
            <v>7339380</v>
          </cell>
          <cell r="P10">
            <v>208279</v>
          </cell>
          <cell r="Q10">
            <v>142148</v>
          </cell>
          <cell r="R10">
            <v>3117373</v>
          </cell>
          <cell r="S10">
            <v>3363842</v>
          </cell>
          <cell r="T10">
            <v>3325652</v>
          </cell>
          <cell r="U10">
            <v>3505990</v>
          </cell>
          <cell r="V10">
            <v>2004400</v>
          </cell>
          <cell r="W10">
            <v>1783101</v>
          </cell>
          <cell r="X10">
            <v>877164</v>
          </cell>
          <cell r="Y10">
            <v>876354</v>
          </cell>
          <cell r="Z10">
            <v>2397020</v>
          </cell>
          <cell r="AA10">
            <v>2453951</v>
          </cell>
          <cell r="AB10">
            <v>3325652</v>
          </cell>
          <cell r="AC10">
            <v>3505990</v>
          </cell>
        </row>
      </sheetData>
      <sheetData sheetId="3">
        <row r="10">
          <cell r="D10">
            <v>1443290</v>
          </cell>
          <cell r="E10">
            <v>811834</v>
          </cell>
          <cell r="F10">
            <v>15502724</v>
          </cell>
          <cell r="G10">
            <v>15308239</v>
          </cell>
          <cell r="H10">
            <v>18667629</v>
          </cell>
          <cell r="I10">
            <v>21811004</v>
          </cell>
          <cell r="J10">
            <v>8004829</v>
          </cell>
          <cell r="K10">
            <v>8464422</v>
          </cell>
          <cell r="L10">
            <v>26672458</v>
          </cell>
          <cell r="M10">
            <v>30275426</v>
          </cell>
          <cell r="N10">
            <v>92107</v>
          </cell>
          <cell r="O10">
            <v>176373</v>
          </cell>
          <cell r="P10">
            <v>81324</v>
          </cell>
          <cell r="Q10">
            <v>89963</v>
          </cell>
          <cell r="R10">
            <v>4892558</v>
          </cell>
          <cell r="S10">
            <v>5155049</v>
          </cell>
          <cell r="T10">
            <v>4973882</v>
          </cell>
          <cell r="U10">
            <v>5245012</v>
          </cell>
          <cell r="V10">
            <v>5195747</v>
          </cell>
          <cell r="W10">
            <v>3612478</v>
          </cell>
          <cell r="X10">
            <v>1125910</v>
          </cell>
          <cell r="Y10">
            <v>1169739</v>
          </cell>
          <cell r="Z10">
            <v>7085408</v>
          </cell>
          <cell r="AA10">
            <v>7192196</v>
          </cell>
          <cell r="AD10">
            <v>4973882</v>
          </cell>
          <cell r="AE10">
            <v>5245012</v>
          </cell>
        </row>
      </sheetData>
      <sheetData sheetId="4">
        <row r="10">
          <cell r="D10">
            <v>438394</v>
          </cell>
          <cell r="E10">
            <v>456471</v>
          </cell>
          <cell r="F10">
            <v>6038591</v>
          </cell>
          <cell r="G10">
            <v>2140107</v>
          </cell>
          <cell r="H10">
            <v>771451</v>
          </cell>
          <cell r="I10">
            <v>1995612</v>
          </cell>
          <cell r="J10">
            <v>2221621</v>
          </cell>
          <cell r="K10">
            <v>3031997</v>
          </cell>
          <cell r="L10">
            <v>2993072</v>
          </cell>
          <cell r="M10">
            <v>5027609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803241</v>
          </cell>
          <cell r="W10">
            <v>1270014</v>
          </cell>
          <cell r="X10">
            <v>235021</v>
          </cell>
          <cell r="Y10">
            <v>330855</v>
          </cell>
          <cell r="Z10">
            <v>150531</v>
          </cell>
          <cell r="AA10">
            <v>147246</v>
          </cell>
        </row>
      </sheetData>
      <sheetData sheetId="5">
        <row r="10">
          <cell r="L10">
            <v>0</v>
          </cell>
          <cell r="M10">
            <v>0</v>
          </cell>
          <cell r="N10">
            <v>368123</v>
          </cell>
          <cell r="O10">
            <v>574294</v>
          </cell>
          <cell r="R10">
            <v>520535</v>
          </cell>
          <cell r="S10">
            <v>518984</v>
          </cell>
          <cell r="T10">
            <v>520535</v>
          </cell>
          <cell r="U10">
            <v>518984</v>
          </cell>
          <cell r="AB10">
            <v>520535</v>
          </cell>
          <cell r="AC10">
            <v>518984</v>
          </cell>
        </row>
      </sheetData>
      <sheetData sheetId="6">
        <row r="10">
          <cell r="D10">
            <v>340625</v>
          </cell>
          <cell r="E10">
            <v>432286</v>
          </cell>
          <cell r="F10">
            <v>6408354.2819999997</v>
          </cell>
          <cell r="G10">
            <v>6501641</v>
          </cell>
          <cell r="H10">
            <v>569796</v>
          </cell>
          <cell r="I10">
            <v>0</v>
          </cell>
          <cell r="J10">
            <v>7389252</v>
          </cell>
          <cell r="K10">
            <v>8053551</v>
          </cell>
          <cell r="L10">
            <v>7959048</v>
          </cell>
          <cell r="M10">
            <v>8053551</v>
          </cell>
          <cell r="N10">
            <v>810941</v>
          </cell>
          <cell r="O10">
            <v>1003298</v>
          </cell>
          <cell r="P10">
            <v>0</v>
          </cell>
          <cell r="Q10">
            <v>0</v>
          </cell>
          <cell r="R10">
            <v>1192822</v>
          </cell>
          <cell r="S10">
            <v>1135128</v>
          </cell>
          <cell r="T10">
            <v>1192822</v>
          </cell>
          <cell r="U10">
            <v>1135128</v>
          </cell>
          <cell r="V10">
            <v>0</v>
          </cell>
          <cell r="W10">
            <v>0</v>
          </cell>
          <cell r="X10">
            <v>903867</v>
          </cell>
          <cell r="Y10">
            <v>708764</v>
          </cell>
          <cell r="Z10">
            <v>220379</v>
          </cell>
          <cell r="AA10">
            <v>218421</v>
          </cell>
          <cell r="AD10">
            <v>1192822</v>
          </cell>
          <cell r="AE10">
            <v>1135128</v>
          </cell>
        </row>
      </sheetData>
      <sheetData sheetId="7">
        <row r="10">
          <cell r="D10">
            <v>516510</v>
          </cell>
          <cell r="E10">
            <v>618655</v>
          </cell>
          <cell r="F10">
            <v>1652971</v>
          </cell>
          <cell r="G10">
            <v>1699465</v>
          </cell>
          <cell r="H10">
            <v>188387</v>
          </cell>
          <cell r="I10">
            <v>787992</v>
          </cell>
          <cell r="J10">
            <v>5037743</v>
          </cell>
          <cell r="K10">
            <v>5476661</v>
          </cell>
          <cell r="L10">
            <v>5226130</v>
          </cell>
          <cell r="M10">
            <v>6264653</v>
          </cell>
          <cell r="N10">
            <v>630705</v>
          </cell>
          <cell r="O10">
            <v>564810</v>
          </cell>
          <cell r="P10">
            <v>281423</v>
          </cell>
          <cell r="Q10">
            <v>461003</v>
          </cell>
          <cell r="R10">
            <v>1345339</v>
          </cell>
          <cell r="S10">
            <v>4265624</v>
          </cell>
          <cell r="T10">
            <v>1626762</v>
          </cell>
          <cell r="U10">
            <v>4726627</v>
          </cell>
          <cell r="V10">
            <v>1245804</v>
          </cell>
          <cell r="W10">
            <v>1232862</v>
          </cell>
          <cell r="X10">
            <v>327515</v>
          </cell>
          <cell r="Y10">
            <v>1408259</v>
          </cell>
          <cell r="Z10">
            <v>1612590</v>
          </cell>
          <cell r="AA10">
            <v>213182</v>
          </cell>
          <cell r="AD10">
            <v>1626762</v>
          </cell>
          <cell r="AE10">
            <v>4726627</v>
          </cell>
        </row>
      </sheetData>
      <sheetData sheetId="8">
        <row r="10">
          <cell r="D10">
            <v>25977.260999999999</v>
          </cell>
          <cell r="E10">
            <v>22762.464</v>
          </cell>
          <cell r="F10">
            <v>417680.07500000001</v>
          </cell>
          <cell r="G10">
            <v>352683.42499999999</v>
          </cell>
          <cell r="H10">
            <v>1629652.4</v>
          </cell>
          <cell r="I10">
            <v>1243624</v>
          </cell>
          <cell r="J10">
            <v>3326869.6730000004</v>
          </cell>
          <cell r="K10">
            <v>2610423.2409999995</v>
          </cell>
          <cell r="L10">
            <v>4956522.0730000008</v>
          </cell>
          <cell r="M10">
            <v>3854047.2409999995</v>
          </cell>
          <cell r="N10">
            <v>40002776.825000003</v>
          </cell>
          <cell r="O10">
            <v>56968224.822999999</v>
          </cell>
          <cell r="P10">
            <v>2859341.1510000001</v>
          </cell>
          <cell r="Q10">
            <v>1775244.8740000001</v>
          </cell>
          <cell r="R10">
            <v>6802247.1439999994</v>
          </cell>
          <cell r="S10">
            <v>3322794.0810000002</v>
          </cell>
          <cell r="T10">
            <v>9661588.2949999999</v>
          </cell>
          <cell r="U10">
            <v>5098038.9550000001</v>
          </cell>
          <cell r="V10">
            <v>720171.62</v>
          </cell>
          <cell r="W10">
            <v>776928.93200000003</v>
          </cell>
          <cell r="X10">
            <v>159520.38800000001</v>
          </cell>
          <cell r="Y10">
            <v>186996.13699999999</v>
          </cell>
          <cell r="Z10">
            <v>60693.47900000005</v>
          </cell>
          <cell r="AA10">
            <v>70353.483000000007</v>
          </cell>
          <cell r="AD10">
            <v>9661588.2949999999</v>
          </cell>
          <cell r="AE10">
            <v>5098038.9550000001</v>
          </cell>
        </row>
      </sheetData>
      <sheetData sheetId="9">
        <row r="10">
          <cell r="D10">
            <v>3416091</v>
          </cell>
          <cell r="E10">
            <v>3895935</v>
          </cell>
          <cell r="F10">
            <v>931463</v>
          </cell>
          <cell r="G10">
            <v>1420270</v>
          </cell>
          <cell r="H10">
            <v>1564651</v>
          </cell>
          <cell r="I10">
            <v>1823583</v>
          </cell>
          <cell r="J10">
            <v>2755427</v>
          </cell>
          <cell r="K10">
            <v>2793848</v>
          </cell>
          <cell r="L10">
            <v>4320078</v>
          </cell>
          <cell r="M10">
            <v>4617431</v>
          </cell>
          <cell r="N10">
            <v>249008</v>
          </cell>
          <cell r="O10">
            <v>251523</v>
          </cell>
          <cell r="P10">
            <v>0</v>
          </cell>
          <cell r="Q10">
            <v>0</v>
          </cell>
          <cell r="R10">
            <v>1217356</v>
          </cell>
          <cell r="S10">
            <v>2656043</v>
          </cell>
          <cell r="T10">
            <v>1217356</v>
          </cell>
          <cell r="U10">
            <v>2656043</v>
          </cell>
          <cell r="V10">
            <v>1141668</v>
          </cell>
          <cell r="W10">
            <v>2391225</v>
          </cell>
          <cell r="X10">
            <v>1263545</v>
          </cell>
          <cell r="Y10">
            <v>1559603</v>
          </cell>
          <cell r="Z10">
            <v>18799</v>
          </cell>
          <cell r="AA10">
            <v>33548</v>
          </cell>
          <cell r="AD10">
            <v>1217356</v>
          </cell>
          <cell r="AE10">
            <v>2656043</v>
          </cell>
        </row>
      </sheetData>
      <sheetData sheetId="10">
        <row r="10">
          <cell r="D10">
            <v>1134944</v>
          </cell>
          <cell r="E10">
            <v>1080551.3060000001</v>
          </cell>
          <cell r="F10">
            <v>3862885.432</v>
          </cell>
          <cell r="G10">
            <v>4723560.5259999996</v>
          </cell>
          <cell r="H10">
            <v>1743471.6710000001</v>
          </cell>
          <cell r="I10">
            <v>2319409</v>
          </cell>
          <cell r="J10">
            <v>5520582</v>
          </cell>
          <cell r="K10">
            <v>7748281</v>
          </cell>
          <cell r="L10">
            <v>7264053.6710000001</v>
          </cell>
          <cell r="M10">
            <v>10067690</v>
          </cell>
          <cell r="N10">
            <v>966006</v>
          </cell>
          <cell r="O10">
            <v>2523169.8650000002</v>
          </cell>
          <cell r="P10">
            <v>0</v>
          </cell>
          <cell r="Q10">
            <v>0</v>
          </cell>
          <cell r="R10">
            <v>898195</v>
          </cell>
          <cell r="S10">
            <v>1534675.3570000001</v>
          </cell>
          <cell r="T10">
            <v>898195</v>
          </cell>
          <cell r="U10">
            <v>1534675.3570000001</v>
          </cell>
          <cell r="V10">
            <v>143184.378</v>
          </cell>
          <cell r="W10">
            <v>1021279.247</v>
          </cell>
          <cell r="X10">
            <v>1350339</v>
          </cell>
          <cell r="Y10">
            <v>953683</v>
          </cell>
          <cell r="Z10">
            <v>2045680.9999999986</v>
          </cell>
          <cell r="AA10">
            <v>1204905.8329999999</v>
          </cell>
          <cell r="AD10">
            <v>898195</v>
          </cell>
          <cell r="AE10">
            <v>1534675.3570000001</v>
          </cell>
        </row>
      </sheetData>
      <sheetData sheetId="11">
        <row r="10">
          <cell r="E10">
            <v>5639</v>
          </cell>
          <cell r="G10">
            <v>50236</v>
          </cell>
          <cell r="I10">
            <v>56129</v>
          </cell>
          <cell r="K10">
            <v>130968</v>
          </cell>
          <cell r="L10">
            <v>0</v>
          </cell>
          <cell r="M10">
            <v>187097</v>
          </cell>
          <cell r="O10">
            <v>49940</v>
          </cell>
          <cell r="Q10">
            <v>124511</v>
          </cell>
          <cell r="S10">
            <v>48792</v>
          </cell>
          <cell r="T10">
            <v>0</v>
          </cell>
          <cell r="U10">
            <v>173303</v>
          </cell>
          <cell r="W10">
            <v>73893</v>
          </cell>
          <cell r="Y10">
            <v>41066</v>
          </cell>
          <cell r="AA10">
            <v>1202</v>
          </cell>
          <cell r="AE10">
            <v>173303</v>
          </cell>
          <cell r="AF10">
            <v>0</v>
          </cell>
        </row>
      </sheetData>
      <sheetData sheetId="12">
        <row r="10">
          <cell r="D10">
            <v>361511</v>
          </cell>
          <cell r="E10">
            <v>369672.07299999997</v>
          </cell>
          <cell r="F10">
            <v>312637</v>
          </cell>
          <cell r="G10">
            <v>345619.212</v>
          </cell>
          <cell r="H10">
            <v>1380599</v>
          </cell>
          <cell r="I10">
            <v>1830408.179</v>
          </cell>
          <cell r="J10">
            <v>6595213</v>
          </cell>
          <cell r="K10">
            <v>5992210.2850000001</v>
          </cell>
          <cell r="L10">
            <v>7975812</v>
          </cell>
          <cell r="M10">
            <v>7822618.4639999997</v>
          </cell>
          <cell r="N10">
            <v>279428</v>
          </cell>
          <cell r="O10">
            <v>647008.84900000005</v>
          </cell>
          <cell r="P10">
            <v>398678</v>
          </cell>
          <cell r="Q10">
            <v>603289</v>
          </cell>
          <cell r="R10">
            <v>7469</v>
          </cell>
          <cell r="S10">
            <v>70756</v>
          </cell>
          <cell r="T10">
            <v>406147</v>
          </cell>
          <cell r="U10">
            <v>674045</v>
          </cell>
          <cell r="V10">
            <v>1116070</v>
          </cell>
          <cell r="W10">
            <v>1475330</v>
          </cell>
          <cell r="X10">
            <v>74220</v>
          </cell>
          <cell r="Y10">
            <v>84392</v>
          </cell>
          <cell r="Z10">
            <v>175297</v>
          </cell>
          <cell r="AA10">
            <v>150283</v>
          </cell>
          <cell r="AB10">
            <v>406147</v>
          </cell>
          <cell r="AC10">
            <v>674045</v>
          </cell>
        </row>
      </sheetData>
      <sheetData sheetId="13">
        <row r="10">
          <cell r="D10">
            <v>25740</v>
          </cell>
          <cell r="E10">
            <v>17749</v>
          </cell>
          <cell r="F10">
            <v>63977</v>
          </cell>
          <cell r="G10">
            <v>60309</v>
          </cell>
          <cell r="H10">
            <v>289736</v>
          </cell>
          <cell r="I10">
            <v>300583</v>
          </cell>
          <cell r="J10">
            <v>633721</v>
          </cell>
          <cell r="K10">
            <v>662995</v>
          </cell>
          <cell r="L10">
            <v>923457</v>
          </cell>
          <cell r="M10">
            <v>963578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94279</v>
          </cell>
          <cell r="W10">
            <v>146342</v>
          </cell>
          <cell r="X10">
            <v>284137</v>
          </cell>
          <cell r="Y10">
            <v>240548</v>
          </cell>
          <cell r="Z10">
            <v>20638</v>
          </cell>
          <cell r="AA10">
            <v>14499</v>
          </cell>
        </row>
      </sheetData>
      <sheetData sheetId="14">
        <row r="10">
          <cell r="D10">
            <v>1427</v>
          </cell>
          <cell r="E10">
            <v>5009</v>
          </cell>
          <cell r="F10">
            <v>223320</v>
          </cell>
          <cell r="G10">
            <v>203273</v>
          </cell>
          <cell r="H10">
            <v>431754</v>
          </cell>
          <cell r="I10">
            <v>580876.75100000005</v>
          </cell>
          <cell r="J10">
            <v>729859</v>
          </cell>
          <cell r="K10">
            <v>765461.10600000003</v>
          </cell>
          <cell r="L10">
            <v>1161613</v>
          </cell>
          <cell r="M10">
            <v>1346337.8570000001</v>
          </cell>
          <cell r="T10">
            <v>0</v>
          </cell>
          <cell r="U10">
            <v>0</v>
          </cell>
          <cell r="V10">
            <v>65992</v>
          </cell>
          <cell r="W10">
            <v>81450.98</v>
          </cell>
          <cell r="X10">
            <v>1766</v>
          </cell>
          <cell r="Y10">
            <v>8654</v>
          </cell>
          <cell r="Z10">
            <v>41211</v>
          </cell>
          <cell r="AA10">
            <v>154753.78400000001</v>
          </cell>
          <cell r="AD10">
            <v>0</v>
          </cell>
          <cell r="AE10">
            <v>0</v>
          </cell>
        </row>
      </sheetData>
      <sheetData sheetId="15">
        <row r="10">
          <cell r="D10">
            <v>704974.28896151995</v>
          </cell>
          <cell r="E10">
            <v>812383</v>
          </cell>
          <cell r="F10">
            <v>2205182.7859487999</v>
          </cell>
          <cell r="G10">
            <v>1768664</v>
          </cell>
          <cell r="H10">
            <v>1261831</v>
          </cell>
          <cell r="I10">
            <v>1468795</v>
          </cell>
          <cell r="J10">
            <v>9793989.2867394201</v>
          </cell>
          <cell r="K10">
            <v>9652096</v>
          </cell>
          <cell r="L10">
            <v>11055820.28673942</v>
          </cell>
          <cell r="M10">
            <v>11120891</v>
          </cell>
          <cell r="N10">
            <v>3219181.5403876598</v>
          </cell>
          <cell r="O10">
            <v>4920745.8723684596</v>
          </cell>
          <cell r="P10">
            <v>1370</v>
          </cell>
          <cell r="Q10">
            <v>1192.5</v>
          </cell>
          <cell r="R10">
            <v>907170</v>
          </cell>
          <cell r="S10">
            <v>2559173.5012602201</v>
          </cell>
          <cell r="T10">
            <v>908540</v>
          </cell>
          <cell r="U10">
            <v>2560366.0012602201</v>
          </cell>
          <cell r="V10">
            <v>1037265.28417992</v>
          </cell>
          <cell r="W10">
            <v>1398479.90083406</v>
          </cell>
          <cell r="X10">
            <v>405523</v>
          </cell>
          <cell r="Y10">
            <v>524465.66126537998</v>
          </cell>
          <cell r="Z10">
            <v>1358036</v>
          </cell>
          <cell r="AA10">
            <v>1429860</v>
          </cell>
          <cell r="AD10">
            <v>908540</v>
          </cell>
          <cell r="AE10">
            <v>2560366.0012602201</v>
          </cell>
        </row>
      </sheetData>
      <sheetData sheetId="16">
        <row r="10">
          <cell r="D10">
            <v>1231743</v>
          </cell>
          <cell r="E10">
            <v>1109672</v>
          </cell>
          <cell r="F10">
            <v>2118270</v>
          </cell>
          <cell r="G10">
            <v>2419007</v>
          </cell>
          <cell r="H10">
            <v>4285619</v>
          </cell>
          <cell r="I10">
            <v>0</v>
          </cell>
          <cell r="J10">
            <v>13190924</v>
          </cell>
          <cell r="K10">
            <v>18118083</v>
          </cell>
          <cell r="L10">
            <v>17476543</v>
          </cell>
          <cell r="M10">
            <v>18118083</v>
          </cell>
          <cell r="N10">
            <v>1483897</v>
          </cell>
          <cell r="O10">
            <v>1791388</v>
          </cell>
          <cell r="P10">
            <v>0</v>
          </cell>
          <cell r="R10">
            <v>0</v>
          </cell>
          <cell r="T10">
            <v>0</v>
          </cell>
          <cell r="U10">
            <v>0</v>
          </cell>
          <cell r="V10">
            <v>5277628</v>
          </cell>
          <cell r="W10">
            <v>4674145</v>
          </cell>
          <cell r="X10">
            <v>1324018</v>
          </cell>
          <cell r="Y10">
            <v>740726</v>
          </cell>
          <cell r="Z10">
            <v>535259</v>
          </cell>
          <cell r="AA10">
            <v>843880</v>
          </cell>
          <cell r="AB10">
            <v>0</v>
          </cell>
          <cell r="AC10">
            <v>0</v>
          </cell>
        </row>
      </sheetData>
      <sheetData sheetId="17">
        <row r="10">
          <cell r="L10">
            <v>0</v>
          </cell>
          <cell r="M10">
            <v>0</v>
          </cell>
          <cell r="P10">
            <v>3142357</v>
          </cell>
          <cell r="Q10">
            <v>3421863</v>
          </cell>
          <cell r="R10">
            <v>5354077</v>
          </cell>
          <cell r="S10">
            <v>5109610</v>
          </cell>
          <cell r="T10">
            <v>8496434</v>
          </cell>
          <cell r="U10">
            <v>8531473</v>
          </cell>
          <cell r="Z10">
            <v>713603</v>
          </cell>
          <cell r="AA10">
            <v>708871</v>
          </cell>
          <cell r="AB10">
            <v>8496434</v>
          </cell>
          <cell r="AC10">
            <v>8531473</v>
          </cell>
        </row>
      </sheetData>
      <sheetData sheetId="18">
        <row r="10">
          <cell r="D10">
            <v>43914</v>
          </cell>
          <cell r="E10">
            <v>43121.375</v>
          </cell>
          <cell r="F10">
            <v>523284</v>
          </cell>
          <cell r="G10">
            <v>826614</v>
          </cell>
          <cell r="H10">
            <v>24657</v>
          </cell>
          <cell r="I10">
            <v>314177</v>
          </cell>
          <cell r="J10">
            <v>1883890</v>
          </cell>
          <cell r="K10">
            <v>2646584</v>
          </cell>
          <cell r="L10">
            <v>1908547</v>
          </cell>
          <cell r="M10">
            <v>2960761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619033</v>
          </cell>
          <cell r="Y10">
            <v>462426</v>
          </cell>
          <cell r="Z10">
            <v>480723</v>
          </cell>
          <cell r="AA10">
            <v>1631838</v>
          </cell>
          <cell r="AB10">
            <v>0</v>
          </cell>
          <cell r="AC10">
            <v>0</v>
          </cell>
        </row>
      </sheetData>
      <sheetData sheetId="19">
        <row r="10">
          <cell r="D10">
            <v>1451410</v>
          </cell>
          <cell r="E10">
            <v>1922816</v>
          </cell>
          <cell r="F10">
            <v>676632.2790000001</v>
          </cell>
          <cell r="G10">
            <v>572974.6100000001</v>
          </cell>
          <cell r="H10">
            <v>54736.73</v>
          </cell>
          <cell r="I10">
            <v>67883.309999999954</v>
          </cell>
          <cell r="J10">
            <v>1223695.49</v>
          </cell>
          <cell r="K10">
            <v>432979.68</v>
          </cell>
          <cell r="L10">
            <v>1278432.22</v>
          </cell>
          <cell r="M10">
            <v>500862.98999999993</v>
          </cell>
          <cell r="N10">
            <v>527603.26</v>
          </cell>
          <cell r="O10">
            <v>818526</v>
          </cell>
          <cell r="P10">
            <v>0</v>
          </cell>
          <cell r="Q10">
            <v>0</v>
          </cell>
          <cell r="R10">
            <v>2375288.8745645499</v>
          </cell>
          <cell r="S10">
            <v>2851989</v>
          </cell>
          <cell r="T10">
            <v>2375288.8745645499</v>
          </cell>
          <cell r="U10">
            <v>2851989</v>
          </cell>
          <cell r="V10">
            <v>801042.44000000006</v>
          </cell>
          <cell r="W10">
            <v>1299338.4000000001</v>
          </cell>
          <cell r="X10">
            <v>207106</v>
          </cell>
          <cell r="Y10">
            <v>248862</v>
          </cell>
          <cell r="Z10">
            <v>134966</v>
          </cell>
          <cell r="AA10">
            <v>137206</v>
          </cell>
          <cell r="AD10">
            <v>2375288.8745645499</v>
          </cell>
          <cell r="AE10">
            <v>2851989</v>
          </cell>
        </row>
      </sheetData>
      <sheetData sheetId="20">
        <row r="10">
          <cell r="D10">
            <v>323112.01332727016</v>
          </cell>
          <cell r="E10">
            <v>302275.11011180584</v>
          </cell>
          <cell r="F10">
            <v>580294.41079853603</v>
          </cell>
          <cell r="G10">
            <v>4071732.4706625198</v>
          </cell>
          <cell r="H10">
            <v>136948.71571811201</v>
          </cell>
          <cell r="I10">
            <v>52637.042997505159</v>
          </cell>
          <cell r="J10">
            <v>3996200</v>
          </cell>
          <cell r="K10">
            <v>2045789.8866541411</v>
          </cell>
          <cell r="L10">
            <v>4133148.715718112</v>
          </cell>
          <cell r="M10">
            <v>2098426.9296516464</v>
          </cell>
          <cell r="N10">
            <v>35864.414703198476</v>
          </cell>
          <cell r="O10">
            <v>282.33668032155731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187649.72263006738</v>
          </cell>
          <cell r="W10">
            <v>187501.12806850034</v>
          </cell>
          <cell r="X10">
            <v>224762.36244620386</v>
          </cell>
          <cell r="Y10">
            <v>234499.54184248621</v>
          </cell>
          <cell r="Z10">
            <v>375660.59</v>
          </cell>
          <cell r="AA10">
            <v>498625.90476483665</v>
          </cell>
        </row>
      </sheetData>
      <sheetData sheetId="21">
        <row r="10">
          <cell r="D10">
            <v>185051</v>
          </cell>
          <cell r="E10">
            <v>162176</v>
          </cell>
          <cell r="F10">
            <v>350557</v>
          </cell>
          <cell r="G10">
            <v>407924</v>
          </cell>
          <cell r="H10">
            <v>101497</v>
          </cell>
          <cell r="I10">
            <v>83855.722000000009</v>
          </cell>
          <cell r="J10">
            <v>1547240.767</v>
          </cell>
          <cell r="K10">
            <v>1026661</v>
          </cell>
          <cell r="L10">
            <v>1648737.767</v>
          </cell>
          <cell r="M10">
            <v>1110516.7220000001</v>
          </cell>
          <cell r="N10">
            <v>526978.098</v>
          </cell>
          <cell r="O10">
            <v>450311.576</v>
          </cell>
          <cell r="P10">
            <v>184705.55</v>
          </cell>
          <cell r="Q10">
            <v>351680.79300000001</v>
          </cell>
          <cell r="R10">
            <v>277578.17800000001</v>
          </cell>
          <cell r="S10">
            <v>325551.5</v>
          </cell>
          <cell r="T10">
            <v>462283.728</v>
          </cell>
          <cell r="U10">
            <v>677232.29300000006</v>
          </cell>
          <cell r="V10">
            <v>884419.56400000001</v>
          </cell>
          <cell r="W10">
            <v>843251.78799999994</v>
          </cell>
          <cell r="X10">
            <v>60186.866000000002</v>
          </cell>
          <cell r="Y10">
            <v>408084.75</v>
          </cell>
          <cell r="Z10">
            <v>644933.88300000003</v>
          </cell>
          <cell r="AA10">
            <v>394167.11</v>
          </cell>
          <cell r="AD10">
            <v>462283.728</v>
          </cell>
          <cell r="AE10">
            <v>677232.29300000006</v>
          </cell>
        </row>
      </sheetData>
      <sheetData sheetId="22">
        <row r="10">
          <cell r="L10">
            <v>0</v>
          </cell>
          <cell r="M10">
            <v>0</v>
          </cell>
          <cell r="P10">
            <v>1410510</v>
          </cell>
          <cell r="Q10">
            <v>1685758</v>
          </cell>
          <cell r="T10">
            <v>1410510</v>
          </cell>
          <cell r="U10">
            <v>1685758</v>
          </cell>
          <cell r="AB10">
            <v>1410510</v>
          </cell>
          <cell r="AC10">
            <v>1685758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G35"/>
  <sheetViews>
    <sheetView rightToLeft="1" tabSelected="1" topLeftCell="N1" zoomScale="70" zoomScaleNormal="70" workbookViewId="0">
      <selection activeCell="AE35" sqref="AE35"/>
    </sheetView>
  </sheetViews>
  <sheetFormatPr defaultRowHeight="15"/>
  <cols>
    <col min="3" max="3" width="14.85546875" customWidth="1"/>
    <col min="4" max="4" width="12" bestFit="1" customWidth="1"/>
    <col min="5" max="5" width="13" bestFit="1" customWidth="1"/>
    <col min="6" max="8" width="14.85546875" bestFit="1" customWidth="1"/>
    <col min="9" max="10" width="13.5703125" bestFit="1" customWidth="1"/>
    <col min="11" max="11" width="14.42578125" bestFit="1" customWidth="1"/>
    <col min="12" max="13" width="14.7109375" bestFit="1" customWidth="1"/>
    <col min="14" max="14" width="13.5703125" bestFit="1" customWidth="1"/>
    <col min="15" max="15" width="14.85546875" bestFit="1" customWidth="1"/>
    <col min="16" max="16" width="12.42578125" bestFit="1" customWidth="1"/>
    <col min="17" max="17" width="12" bestFit="1" customWidth="1"/>
    <col min="18" max="18" width="13.140625" bestFit="1" customWidth="1"/>
    <col min="19" max="19" width="14.85546875" bestFit="1" customWidth="1"/>
    <col min="20" max="20" width="13.5703125" bestFit="1" customWidth="1"/>
    <col min="21" max="21" width="14.85546875" bestFit="1" customWidth="1"/>
    <col min="22" max="22" width="13.42578125" bestFit="1" customWidth="1"/>
    <col min="23" max="23" width="14.85546875" bestFit="1" customWidth="1"/>
    <col min="24" max="24" width="13" bestFit="1" customWidth="1"/>
    <col min="25" max="25" width="12" bestFit="1" customWidth="1"/>
    <col min="26" max="26" width="13" bestFit="1" customWidth="1"/>
    <col min="27" max="28" width="14.7109375" bestFit="1" customWidth="1"/>
    <col min="29" max="29" width="14.42578125" bestFit="1" customWidth="1"/>
    <col min="30" max="31" width="13.5703125" bestFit="1" customWidth="1"/>
    <col min="32" max="32" width="14.85546875" bestFit="1" customWidth="1"/>
    <col min="33" max="33" width="14.42578125" bestFit="1" customWidth="1"/>
  </cols>
  <sheetData>
    <row r="2" spans="1:33">
      <c r="A2">
        <v>10</v>
      </c>
    </row>
    <row r="3" spans="1:33" ht="28.5" customHeight="1">
      <c r="B3" s="40" t="s">
        <v>66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>
      <c r="B4" s="39" t="s">
        <v>65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</row>
    <row r="5" spans="1:33">
      <c r="B5" s="37" t="s">
        <v>64</v>
      </c>
      <c r="C5" s="36"/>
      <c r="D5" s="37" t="s">
        <v>63</v>
      </c>
      <c r="E5" s="36"/>
      <c r="F5" s="37" t="s">
        <v>62</v>
      </c>
      <c r="G5" s="36"/>
      <c r="H5" s="27" t="s">
        <v>61</v>
      </c>
      <c r="I5" s="27"/>
      <c r="J5" s="27"/>
      <c r="K5" s="27"/>
      <c r="L5" s="27"/>
      <c r="M5" s="27"/>
      <c r="N5" s="37" t="s">
        <v>60</v>
      </c>
      <c r="O5" s="36"/>
      <c r="P5" s="29" t="s">
        <v>59</v>
      </c>
      <c r="Q5" s="38"/>
      <c r="R5" s="38"/>
      <c r="S5" s="38"/>
      <c r="T5" s="38"/>
      <c r="U5" s="28"/>
      <c r="V5" s="27" t="s">
        <v>58</v>
      </c>
      <c r="W5" s="27"/>
      <c r="X5" s="27" t="s">
        <v>57</v>
      </c>
      <c r="Y5" s="27"/>
      <c r="Z5" s="27" t="s">
        <v>56</v>
      </c>
      <c r="AA5" s="27"/>
      <c r="AB5" s="37" t="s">
        <v>55</v>
      </c>
      <c r="AC5" s="36"/>
      <c r="AD5" s="27" t="s">
        <v>54</v>
      </c>
      <c r="AE5" s="27"/>
      <c r="AF5" s="35" t="s">
        <v>53</v>
      </c>
      <c r="AG5" s="34"/>
    </row>
    <row r="6" spans="1:33" ht="26.25" customHeight="1">
      <c r="B6" s="31"/>
      <c r="C6" s="30"/>
      <c r="D6" s="26"/>
      <c r="E6" s="25"/>
      <c r="F6" s="26"/>
      <c r="G6" s="25"/>
      <c r="H6" s="27" t="s">
        <v>52</v>
      </c>
      <c r="I6" s="27"/>
      <c r="J6" s="27" t="s">
        <v>51</v>
      </c>
      <c r="K6" s="27"/>
      <c r="L6" s="27" t="s">
        <v>48</v>
      </c>
      <c r="M6" s="27"/>
      <c r="N6" s="26"/>
      <c r="O6" s="25"/>
      <c r="P6" s="27" t="s">
        <v>50</v>
      </c>
      <c r="Q6" s="27"/>
      <c r="R6" s="27" t="s">
        <v>49</v>
      </c>
      <c r="S6" s="27"/>
      <c r="T6" s="29" t="s">
        <v>48</v>
      </c>
      <c r="U6" s="28"/>
      <c r="V6" s="27"/>
      <c r="W6" s="27"/>
      <c r="X6" s="27"/>
      <c r="Y6" s="27"/>
      <c r="Z6" s="27"/>
      <c r="AA6" s="27"/>
      <c r="AB6" s="26"/>
      <c r="AC6" s="25"/>
      <c r="AD6" s="27"/>
      <c r="AE6" s="27"/>
      <c r="AF6" s="33"/>
      <c r="AG6" s="32"/>
    </row>
    <row r="7" spans="1:33" ht="25.5" customHeight="1">
      <c r="B7" s="31"/>
      <c r="C7" s="30"/>
      <c r="D7" s="27" t="s">
        <v>47</v>
      </c>
      <c r="E7" s="27"/>
      <c r="F7" s="27" t="s">
        <v>46</v>
      </c>
      <c r="G7" s="27"/>
      <c r="H7" s="27" t="s">
        <v>45</v>
      </c>
      <c r="I7" s="27" t="s">
        <v>44</v>
      </c>
      <c r="J7" s="27" t="s">
        <v>43</v>
      </c>
      <c r="K7" s="27" t="s">
        <v>42</v>
      </c>
      <c r="L7" s="29" t="s">
        <v>37</v>
      </c>
      <c r="M7" s="28"/>
      <c r="N7" s="27" t="s">
        <v>41</v>
      </c>
      <c r="O7" s="27"/>
      <c r="P7" s="27" t="s">
        <v>40</v>
      </c>
      <c r="Q7" s="27"/>
      <c r="R7" s="27" t="s">
        <v>39</v>
      </c>
      <c r="S7" s="27" t="s">
        <v>38</v>
      </c>
      <c r="T7" s="29" t="s">
        <v>37</v>
      </c>
      <c r="U7" s="28"/>
      <c r="V7" s="27" t="s">
        <v>36</v>
      </c>
      <c r="W7" s="27" t="s">
        <v>35</v>
      </c>
      <c r="X7" s="27" t="s">
        <v>34</v>
      </c>
      <c r="Y7" s="27" t="s">
        <v>33</v>
      </c>
      <c r="Z7" s="27" t="s">
        <v>32</v>
      </c>
      <c r="AA7" s="27"/>
      <c r="AB7" s="29" t="s">
        <v>31</v>
      </c>
      <c r="AC7" s="28"/>
      <c r="AD7" s="27" t="s">
        <v>30</v>
      </c>
      <c r="AE7" s="27"/>
      <c r="AF7" s="27" t="s">
        <v>29</v>
      </c>
      <c r="AG7" s="27"/>
    </row>
    <row r="8" spans="1:33">
      <c r="B8" s="26"/>
      <c r="C8" s="25"/>
      <c r="D8" s="24">
        <v>2013</v>
      </c>
      <c r="E8" s="24">
        <v>2014</v>
      </c>
      <c r="F8" s="24">
        <v>2013</v>
      </c>
      <c r="G8" s="24">
        <v>2014</v>
      </c>
      <c r="H8" s="24">
        <v>2013</v>
      </c>
      <c r="I8" s="24">
        <v>2014</v>
      </c>
      <c r="J8" s="24">
        <v>2013</v>
      </c>
      <c r="K8" s="24">
        <v>2014</v>
      </c>
      <c r="L8" s="24">
        <v>2013</v>
      </c>
      <c r="M8" s="24">
        <v>2014</v>
      </c>
      <c r="N8" s="24">
        <v>2013</v>
      </c>
      <c r="O8" s="24">
        <v>2014</v>
      </c>
      <c r="P8" s="24">
        <v>2013</v>
      </c>
      <c r="Q8" s="24">
        <v>2014</v>
      </c>
      <c r="R8" s="24">
        <v>2013</v>
      </c>
      <c r="S8" s="24">
        <v>2014</v>
      </c>
      <c r="T8" s="24">
        <v>2013</v>
      </c>
      <c r="U8" s="24">
        <v>2014</v>
      </c>
      <c r="V8" s="24">
        <v>2013</v>
      </c>
      <c r="W8" s="24">
        <v>2014</v>
      </c>
      <c r="X8" s="24">
        <v>2013</v>
      </c>
      <c r="Y8" s="24">
        <v>2014</v>
      </c>
      <c r="Z8" s="24">
        <v>2013</v>
      </c>
      <c r="AA8" s="24">
        <v>2014</v>
      </c>
      <c r="AB8" s="24">
        <v>2013</v>
      </c>
      <c r="AC8" s="24">
        <v>2014</v>
      </c>
      <c r="AD8" s="24">
        <v>2013</v>
      </c>
      <c r="AE8" s="24">
        <v>2014</v>
      </c>
      <c r="AF8" s="24">
        <v>2013</v>
      </c>
      <c r="AG8" s="24">
        <v>2014</v>
      </c>
    </row>
    <row r="9" spans="1:33" ht="24.95" customHeight="1">
      <c r="A9" s="8">
        <v>1</v>
      </c>
      <c r="B9" s="11" t="s">
        <v>28</v>
      </c>
      <c r="C9" s="23" t="s">
        <v>27</v>
      </c>
      <c r="D9" s="6">
        <f>[1]Sheet1!D$10</f>
        <v>1231256</v>
      </c>
      <c r="E9" s="6">
        <f>[1]Sheet1!E$10</f>
        <v>1039504</v>
      </c>
      <c r="F9" s="6">
        <f>[1]Sheet1!F$10</f>
        <v>3510700</v>
      </c>
      <c r="G9" s="6">
        <f>[1]Sheet1!G$10</f>
        <v>3710830</v>
      </c>
      <c r="H9" s="6">
        <f>[1]Sheet1!H$10</f>
        <v>5421880</v>
      </c>
      <c r="I9" s="6">
        <f>[1]Sheet1!I$10</f>
        <v>4930953</v>
      </c>
      <c r="J9" s="6">
        <f>[1]Sheet1!J$10</f>
        <v>16571676</v>
      </c>
      <c r="K9" s="6">
        <f>[1]Sheet1!K$10</f>
        <v>19909447</v>
      </c>
      <c r="L9" s="6">
        <f>[1]Sheet1!L$10</f>
        <v>21993556</v>
      </c>
      <c r="M9" s="6">
        <f>[1]Sheet1!M$10</f>
        <v>24840400</v>
      </c>
      <c r="N9" s="6">
        <f>[1]Sheet1!N$10</f>
        <v>3319771</v>
      </c>
      <c r="O9" s="6">
        <f>[1]Sheet1!O$10</f>
        <v>-25891</v>
      </c>
      <c r="P9" s="6">
        <f>[1]Sheet1!P$10</f>
        <v>0</v>
      </c>
      <c r="Q9" s="6">
        <f>[1]Sheet1!Q$10</f>
        <v>0</v>
      </c>
      <c r="R9" s="6">
        <f>[1]Sheet1!R$10</f>
        <v>286784</v>
      </c>
      <c r="S9" s="6">
        <f>[1]Sheet1!S$10</f>
        <v>76949</v>
      </c>
      <c r="T9" s="6">
        <f>[1]Sheet1!T$10</f>
        <v>286784</v>
      </c>
      <c r="U9" s="6">
        <f>[1]Sheet1!U$10</f>
        <v>76949</v>
      </c>
      <c r="V9" s="6">
        <f>[1]Sheet1!V$10</f>
        <v>2186229</v>
      </c>
      <c r="W9" s="6">
        <f>[1]Sheet1!W$10</f>
        <v>2119216</v>
      </c>
      <c r="X9" s="6">
        <f>[1]Sheet1!X$10</f>
        <v>1118770</v>
      </c>
      <c r="Y9" s="6">
        <f>[1]Sheet1!Y$10</f>
        <v>969897</v>
      </c>
      <c r="Z9" s="6">
        <f>[1]Sheet1!Z$10</f>
        <v>0</v>
      </c>
      <c r="AA9" s="6">
        <f>[1]Sheet1!AA$10</f>
        <v>0</v>
      </c>
      <c r="AB9" s="6">
        <f>Z9+X9+V9+N9+L9+F9+D9</f>
        <v>33360282</v>
      </c>
      <c r="AC9" s="6">
        <f>AA9+Y9+W9+O9+M9+G9+E9</f>
        <v>32653956</v>
      </c>
      <c r="AD9" s="6">
        <f>[1]Sheet1!AD$10</f>
        <v>286784</v>
      </c>
      <c r="AE9" s="6">
        <f>[1]Sheet1!AE$10</f>
        <v>76949</v>
      </c>
      <c r="AF9" s="6">
        <f>AD9+AB9</f>
        <v>33647066</v>
      </c>
      <c r="AG9" s="6">
        <f>AE9+AC9</f>
        <v>32730905</v>
      </c>
    </row>
    <row r="10" spans="1:33" ht="24.95" customHeight="1">
      <c r="A10" s="8">
        <v>2</v>
      </c>
      <c r="B10" s="11"/>
      <c r="C10" s="23" t="s">
        <v>26</v>
      </c>
      <c r="D10" s="6">
        <f>[1]Sheet2!D$10</f>
        <v>1637111</v>
      </c>
      <c r="E10" s="6">
        <f>[1]Sheet2!E$10</f>
        <v>1390353</v>
      </c>
      <c r="F10" s="6">
        <f>[1]Sheet2!F$10</f>
        <v>5829048</v>
      </c>
      <c r="G10" s="6">
        <f>[1]Sheet2!G$10</f>
        <v>4184611</v>
      </c>
      <c r="H10" s="6">
        <f>[1]Sheet2!H$10</f>
        <v>8993058</v>
      </c>
      <c r="I10" s="6">
        <f>[1]Sheet2!I$10</f>
        <v>10182752</v>
      </c>
      <c r="J10" s="6">
        <f>[1]Sheet2!J$10</f>
        <v>9488652</v>
      </c>
      <c r="K10" s="6">
        <f>[1]Sheet2!K$10</f>
        <v>9645327</v>
      </c>
      <c r="L10" s="6">
        <f>[1]Sheet2!L$10</f>
        <v>18481710</v>
      </c>
      <c r="M10" s="6">
        <f>[1]Sheet2!M$10</f>
        <v>19828079</v>
      </c>
      <c r="N10" s="6">
        <f>[1]Sheet2!N$10</f>
        <v>5780894</v>
      </c>
      <c r="O10" s="6">
        <f>[1]Sheet2!O$10</f>
        <v>7339380</v>
      </c>
      <c r="P10" s="6">
        <f>[1]Sheet2!P$10</f>
        <v>208279</v>
      </c>
      <c r="Q10" s="6">
        <f>[1]Sheet2!Q$10</f>
        <v>142148</v>
      </c>
      <c r="R10" s="6">
        <f>[1]Sheet2!R$10</f>
        <v>3117373</v>
      </c>
      <c r="S10" s="6">
        <f>[1]Sheet2!S$10</f>
        <v>3363842</v>
      </c>
      <c r="T10" s="6">
        <f>[1]Sheet2!T$10</f>
        <v>3325652</v>
      </c>
      <c r="U10" s="6">
        <f>[1]Sheet2!U$10</f>
        <v>3505990</v>
      </c>
      <c r="V10" s="6">
        <f>[1]Sheet2!V$10</f>
        <v>2004400</v>
      </c>
      <c r="W10" s="6">
        <f>[1]Sheet2!W$10</f>
        <v>1783101</v>
      </c>
      <c r="X10" s="6">
        <f>[1]Sheet2!X$10</f>
        <v>877164</v>
      </c>
      <c r="Y10" s="6">
        <f>[1]Sheet2!Y$10</f>
        <v>876354</v>
      </c>
      <c r="Z10" s="6">
        <f>[1]Sheet2!Z$10</f>
        <v>2397020</v>
      </c>
      <c r="AA10" s="6">
        <f>[1]Sheet2!AA$10</f>
        <v>2453951</v>
      </c>
      <c r="AB10" s="6">
        <f>Z10+X10+V10+N10+L10+F10+D10</f>
        <v>37007347</v>
      </c>
      <c r="AC10" s="6">
        <f>AA10+Y10+W10+O10+M10+G10+E10</f>
        <v>37855829</v>
      </c>
      <c r="AD10" s="6">
        <f>[1]Sheet2!AB$10</f>
        <v>3325652</v>
      </c>
      <c r="AE10" s="6">
        <f>[1]Sheet2!AC$10</f>
        <v>3505990</v>
      </c>
      <c r="AF10" s="6">
        <f>AD10+AB10</f>
        <v>40332999</v>
      </c>
      <c r="AG10" s="6">
        <f>AE10+AC10</f>
        <v>41361819</v>
      </c>
    </row>
    <row r="11" spans="1:33" ht="24.95" customHeight="1">
      <c r="A11" s="8">
        <v>3</v>
      </c>
      <c r="B11" s="11"/>
      <c r="C11" s="23" t="s">
        <v>25</v>
      </c>
      <c r="D11" s="6">
        <f>[1]Sheet3!D$10</f>
        <v>1443290</v>
      </c>
      <c r="E11" s="6">
        <f>[1]Sheet3!E$10</f>
        <v>811834</v>
      </c>
      <c r="F11" s="6">
        <f>[1]Sheet3!F$10</f>
        <v>15502724</v>
      </c>
      <c r="G11" s="6">
        <f>[1]Sheet3!G$10</f>
        <v>15308239</v>
      </c>
      <c r="H11" s="6">
        <f>[1]Sheet3!H$10</f>
        <v>18667629</v>
      </c>
      <c r="I11" s="6">
        <f>[1]Sheet3!I$10</f>
        <v>21811004</v>
      </c>
      <c r="J11" s="6">
        <f>[1]Sheet3!J$10</f>
        <v>8004829</v>
      </c>
      <c r="K11" s="6">
        <f>[1]Sheet3!K$10</f>
        <v>8464422</v>
      </c>
      <c r="L11" s="6">
        <f>[1]Sheet3!L$10</f>
        <v>26672458</v>
      </c>
      <c r="M11" s="6">
        <f>[1]Sheet3!M$10</f>
        <v>30275426</v>
      </c>
      <c r="N11" s="6">
        <f>[1]Sheet3!N$10</f>
        <v>92107</v>
      </c>
      <c r="O11" s="6">
        <f>[1]Sheet3!O$10</f>
        <v>176373</v>
      </c>
      <c r="P11" s="6">
        <f>[1]Sheet3!P$10</f>
        <v>81324</v>
      </c>
      <c r="Q11" s="6">
        <f>[1]Sheet3!Q$10</f>
        <v>89963</v>
      </c>
      <c r="R11" s="6">
        <f>[1]Sheet3!R$10</f>
        <v>4892558</v>
      </c>
      <c r="S11" s="6">
        <f>[1]Sheet3!S$10</f>
        <v>5155049</v>
      </c>
      <c r="T11" s="6">
        <f>[1]Sheet3!T$10</f>
        <v>4973882</v>
      </c>
      <c r="U11" s="6">
        <f>[1]Sheet3!U$10</f>
        <v>5245012</v>
      </c>
      <c r="V11" s="6">
        <f>[1]Sheet3!V$10</f>
        <v>5195747</v>
      </c>
      <c r="W11" s="6">
        <f>[1]Sheet3!W$10</f>
        <v>3612478</v>
      </c>
      <c r="X11" s="6">
        <f>[1]Sheet3!X$10</f>
        <v>1125910</v>
      </c>
      <c r="Y11" s="6">
        <f>[1]Sheet3!Y$10</f>
        <v>1169739</v>
      </c>
      <c r="Z11" s="6">
        <f>[1]Sheet3!Z$10</f>
        <v>7085408</v>
      </c>
      <c r="AA11" s="6">
        <f>[1]Sheet3!AA$10</f>
        <v>7192196</v>
      </c>
      <c r="AB11" s="6">
        <f>Z11+X11+V11+N11+L11+F11+D11</f>
        <v>57117644</v>
      </c>
      <c r="AC11" s="6">
        <f>AA11+Y11+W11+O11+M11+G11+E11</f>
        <v>58546285</v>
      </c>
      <c r="AD11" s="6">
        <f>[1]Sheet3!AD$10</f>
        <v>4973882</v>
      </c>
      <c r="AE11" s="6">
        <f>[1]Sheet3!AE$10</f>
        <v>5245012</v>
      </c>
      <c r="AF11" s="6">
        <f>AD11+AB11</f>
        <v>62091526</v>
      </c>
      <c r="AG11" s="6">
        <f>AE11+AC11</f>
        <v>63791297</v>
      </c>
    </row>
    <row r="12" spans="1:33" ht="24.95" customHeight="1">
      <c r="A12" s="8">
        <v>4</v>
      </c>
      <c r="B12" s="11"/>
      <c r="C12" s="23" t="s">
        <v>24</v>
      </c>
      <c r="D12" s="6">
        <f>[1]Sheet4!D$10</f>
        <v>438394</v>
      </c>
      <c r="E12" s="6">
        <f>[1]Sheet4!E$10</f>
        <v>456471</v>
      </c>
      <c r="F12" s="6">
        <f>[1]Sheet4!F$10</f>
        <v>6038591</v>
      </c>
      <c r="G12" s="6">
        <f>[1]Sheet4!G$10</f>
        <v>2140107</v>
      </c>
      <c r="H12" s="6">
        <f>[1]Sheet4!H$10</f>
        <v>771451</v>
      </c>
      <c r="I12" s="6">
        <f>[1]Sheet4!I$10</f>
        <v>1995612</v>
      </c>
      <c r="J12" s="6">
        <f>[1]Sheet4!J$10</f>
        <v>2221621</v>
      </c>
      <c r="K12" s="6">
        <f>[1]Sheet4!K$10</f>
        <v>3031997</v>
      </c>
      <c r="L12" s="6">
        <f>[1]Sheet4!L$10</f>
        <v>2993072</v>
      </c>
      <c r="M12" s="6">
        <f>[1]Sheet4!M$10</f>
        <v>5027609</v>
      </c>
      <c r="N12" s="6">
        <f>[1]Sheet4!N$10</f>
        <v>0</v>
      </c>
      <c r="O12" s="6">
        <f>[1]Sheet4!O$10</f>
        <v>0</v>
      </c>
      <c r="P12" s="6">
        <f>[1]Sheet4!P$10</f>
        <v>0</v>
      </c>
      <c r="Q12" s="6">
        <f>[1]Sheet4!Q$10</f>
        <v>0</v>
      </c>
      <c r="R12" s="6">
        <f>[1]Sheet4!R$10</f>
        <v>0</v>
      </c>
      <c r="S12" s="6">
        <f>[1]Sheet4!S$10</f>
        <v>0</v>
      </c>
      <c r="T12" s="6">
        <f>[1]Sheet4!T$10</f>
        <v>0</v>
      </c>
      <c r="U12" s="6">
        <f>[1]Sheet4!U$10</f>
        <v>0</v>
      </c>
      <c r="V12" s="6">
        <f>[1]Sheet4!V$10</f>
        <v>803241</v>
      </c>
      <c r="W12" s="6">
        <f>[1]Sheet4!W$10</f>
        <v>1270014</v>
      </c>
      <c r="X12" s="6">
        <f>[1]Sheet4!X$10</f>
        <v>235021</v>
      </c>
      <c r="Y12" s="6">
        <f>[1]Sheet4!Y$10</f>
        <v>330855</v>
      </c>
      <c r="Z12" s="6">
        <f>[1]Sheet4!Z$10</f>
        <v>150531</v>
      </c>
      <c r="AA12" s="6">
        <f>[1]Sheet4!AA$10</f>
        <v>147246</v>
      </c>
      <c r="AB12" s="6">
        <f>Z12+X12+V12+N12+L12+F12+D12</f>
        <v>10658850</v>
      </c>
      <c r="AC12" s="6">
        <f>AA12+Y12+W12+O12+M12+G12+E12</f>
        <v>9372302</v>
      </c>
      <c r="AD12" s="6">
        <v>0</v>
      </c>
      <c r="AE12" s="6">
        <v>0</v>
      </c>
      <c r="AF12" s="6">
        <f>AD12+AB12</f>
        <v>10658850</v>
      </c>
      <c r="AG12" s="6">
        <f>AE12+AC12</f>
        <v>9372302</v>
      </c>
    </row>
    <row r="13" spans="1:33" ht="24.95" customHeight="1">
      <c r="A13" s="8">
        <v>5</v>
      </c>
      <c r="B13" s="11"/>
      <c r="C13" s="23" t="s">
        <v>23</v>
      </c>
      <c r="D13" s="6">
        <f>[1]Sheet5!D$10</f>
        <v>0</v>
      </c>
      <c r="E13" s="6">
        <f>[1]Sheet5!E$10</f>
        <v>0</v>
      </c>
      <c r="F13" s="6">
        <f>[1]Sheet5!F$10</f>
        <v>0</v>
      </c>
      <c r="G13" s="6">
        <f>[1]Sheet5!G$10</f>
        <v>0</v>
      </c>
      <c r="H13" s="6">
        <f>[1]Sheet5!H$10</f>
        <v>0</v>
      </c>
      <c r="I13" s="6">
        <f>[1]Sheet5!I$10</f>
        <v>0</v>
      </c>
      <c r="J13" s="6">
        <f>[1]Sheet5!J$10</f>
        <v>0</v>
      </c>
      <c r="K13" s="6">
        <f>[1]Sheet5!K$10</f>
        <v>0</v>
      </c>
      <c r="L13" s="6">
        <f>[1]Sheet5!L$10</f>
        <v>0</v>
      </c>
      <c r="M13" s="6">
        <f>[1]Sheet5!M$10</f>
        <v>0</v>
      </c>
      <c r="N13" s="6">
        <f>[1]Sheet5!N$10</f>
        <v>368123</v>
      </c>
      <c r="O13" s="6">
        <f>[1]Sheet5!O$10</f>
        <v>574294</v>
      </c>
      <c r="P13" s="6">
        <f>[1]Sheet5!P$10</f>
        <v>0</v>
      </c>
      <c r="Q13" s="6">
        <f>[1]Sheet5!Q$10</f>
        <v>0</v>
      </c>
      <c r="R13" s="6">
        <f>[1]Sheet5!R$10</f>
        <v>520535</v>
      </c>
      <c r="S13" s="6">
        <f>[1]Sheet5!S$10</f>
        <v>518984</v>
      </c>
      <c r="T13" s="6">
        <f>[1]Sheet5!T$10</f>
        <v>520535</v>
      </c>
      <c r="U13" s="6">
        <f>[1]Sheet5!U$10</f>
        <v>518984</v>
      </c>
      <c r="V13" s="6">
        <f>[1]Sheet5!V$10</f>
        <v>0</v>
      </c>
      <c r="W13" s="6">
        <f>[1]Sheet5!W$10</f>
        <v>0</v>
      </c>
      <c r="X13" s="6">
        <f>[1]Sheet5!X$10</f>
        <v>0</v>
      </c>
      <c r="Y13" s="6">
        <f>[1]Sheet5!Y$10</f>
        <v>0</v>
      </c>
      <c r="Z13" s="6">
        <f>[1]Sheet5!Z$10</f>
        <v>0</v>
      </c>
      <c r="AA13" s="6">
        <f>[1]Sheet5!AA$10</f>
        <v>0</v>
      </c>
      <c r="AB13" s="6">
        <f>Z13+X13+V13+N13+L13+F13+D13</f>
        <v>368123</v>
      </c>
      <c r="AC13" s="6">
        <f>AA13+Y13+W13+O13+M13+G13+E13</f>
        <v>574294</v>
      </c>
      <c r="AD13" s="6">
        <f>[1]Sheet5!AB$10</f>
        <v>520535</v>
      </c>
      <c r="AE13" s="6">
        <f>[1]Sheet5!AC$10</f>
        <v>518984</v>
      </c>
      <c r="AF13" s="6">
        <f>AD13+AB13</f>
        <v>888658</v>
      </c>
      <c r="AG13" s="6">
        <f>AE13+AC13</f>
        <v>1093278</v>
      </c>
    </row>
    <row r="14" spans="1:33" ht="24.95" customHeight="1">
      <c r="A14" s="8">
        <v>6</v>
      </c>
      <c r="B14" s="11"/>
      <c r="C14" s="23" t="s">
        <v>22</v>
      </c>
      <c r="D14" s="6">
        <f>[1]Sheet6!D$10</f>
        <v>340625</v>
      </c>
      <c r="E14" s="6">
        <f>[1]Sheet6!E$10</f>
        <v>432286</v>
      </c>
      <c r="F14" s="6">
        <f>[1]Sheet6!F$10</f>
        <v>6408354.2819999997</v>
      </c>
      <c r="G14" s="6">
        <f>[1]Sheet6!G$10</f>
        <v>6501641</v>
      </c>
      <c r="H14" s="6">
        <f>[1]Sheet6!H$10</f>
        <v>569796</v>
      </c>
      <c r="I14" s="6">
        <f>[1]Sheet6!I$10</f>
        <v>0</v>
      </c>
      <c r="J14" s="6">
        <f>[1]Sheet6!J$10</f>
        <v>7389252</v>
      </c>
      <c r="K14" s="6">
        <f>[1]Sheet6!K$10</f>
        <v>8053551</v>
      </c>
      <c r="L14" s="6">
        <f>[1]Sheet6!L$10</f>
        <v>7959048</v>
      </c>
      <c r="M14" s="6">
        <f>[1]Sheet6!M$10</f>
        <v>8053551</v>
      </c>
      <c r="N14" s="6">
        <f>[1]Sheet6!N$10</f>
        <v>810941</v>
      </c>
      <c r="O14" s="6">
        <f>[1]Sheet6!O$10</f>
        <v>1003298</v>
      </c>
      <c r="P14" s="6">
        <f>[1]Sheet6!P$10</f>
        <v>0</v>
      </c>
      <c r="Q14" s="6">
        <f>[1]Sheet6!Q$10</f>
        <v>0</v>
      </c>
      <c r="R14" s="6">
        <f>[1]Sheet6!R$10</f>
        <v>1192822</v>
      </c>
      <c r="S14" s="6">
        <f>[1]Sheet6!S$10</f>
        <v>1135128</v>
      </c>
      <c r="T14" s="6">
        <f>[1]Sheet6!T$10</f>
        <v>1192822</v>
      </c>
      <c r="U14" s="6">
        <f>[1]Sheet6!U$10</f>
        <v>1135128</v>
      </c>
      <c r="V14" s="6">
        <f>[1]Sheet6!V$10</f>
        <v>0</v>
      </c>
      <c r="W14" s="6">
        <f>[1]Sheet6!W$10</f>
        <v>0</v>
      </c>
      <c r="X14" s="6">
        <f>[1]Sheet6!X$10</f>
        <v>903867</v>
      </c>
      <c r="Y14" s="6">
        <f>[1]Sheet6!Y$10</f>
        <v>708764</v>
      </c>
      <c r="Z14" s="6">
        <f>[1]Sheet6!Z$10</f>
        <v>220379</v>
      </c>
      <c r="AA14" s="6">
        <f>[1]Sheet6!AA$10</f>
        <v>218421</v>
      </c>
      <c r="AB14" s="6">
        <f>Z14+X14+V14+N14+L14+F14+D14</f>
        <v>16643214.282</v>
      </c>
      <c r="AC14" s="6">
        <f>AA14+Y14+W14+O14+M14+G14+E14</f>
        <v>16917961</v>
      </c>
      <c r="AD14" s="6">
        <f>[1]Sheet6!AD$10</f>
        <v>1192822</v>
      </c>
      <c r="AE14" s="6">
        <f>[1]Sheet6!AE$10</f>
        <v>1135128</v>
      </c>
      <c r="AF14" s="6">
        <f>AD14+AB14</f>
        <v>17836036.281999998</v>
      </c>
      <c r="AG14" s="6">
        <f>AE14+AC14</f>
        <v>18053089</v>
      </c>
    </row>
    <row r="15" spans="1:33" ht="24.95" customHeight="1">
      <c r="A15" s="8">
        <v>7</v>
      </c>
      <c r="B15" s="11"/>
      <c r="C15" s="23" t="s">
        <v>21</v>
      </c>
      <c r="D15" s="6">
        <f>[1]Sheet7!D$10</f>
        <v>516510</v>
      </c>
      <c r="E15" s="6">
        <f>[1]Sheet7!E$10</f>
        <v>618655</v>
      </c>
      <c r="F15" s="6">
        <f>[1]Sheet7!F$10</f>
        <v>1652971</v>
      </c>
      <c r="G15" s="6">
        <f>[1]Sheet7!G$10</f>
        <v>1699465</v>
      </c>
      <c r="H15" s="6">
        <f>[1]Sheet7!H$10</f>
        <v>188387</v>
      </c>
      <c r="I15" s="6">
        <f>[1]Sheet7!I$10</f>
        <v>787992</v>
      </c>
      <c r="J15" s="6">
        <f>[1]Sheet7!J$10</f>
        <v>5037743</v>
      </c>
      <c r="K15" s="6">
        <f>[1]Sheet7!K$10</f>
        <v>5476661</v>
      </c>
      <c r="L15" s="6">
        <f>[1]Sheet7!L$10</f>
        <v>5226130</v>
      </c>
      <c r="M15" s="6">
        <f>[1]Sheet7!M$10</f>
        <v>6264653</v>
      </c>
      <c r="N15" s="6">
        <f>[1]Sheet7!N$10</f>
        <v>630705</v>
      </c>
      <c r="O15" s="6">
        <f>[1]Sheet7!O$10</f>
        <v>564810</v>
      </c>
      <c r="P15" s="6">
        <f>[1]Sheet7!P$10</f>
        <v>281423</v>
      </c>
      <c r="Q15" s="6">
        <f>[1]Sheet7!Q$10</f>
        <v>461003</v>
      </c>
      <c r="R15" s="6">
        <f>[1]Sheet7!R$10</f>
        <v>1345339</v>
      </c>
      <c r="S15" s="6">
        <f>[1]Sheet7!S$10</f>
        <v>4265624</v>
      </c>
      <c r="T15" s="6">
        <f>[1]Sheet7!T$10</f>
        <v>1626762</v>
      </c>
      <c r="U15" s="6">
        <f>[1]Sheet7!U$10</f>
        <v>4726627</v>
      </c>
      <c r="V15" s="6">
        <f>[1]Sheet7!V$10</f>
        <v>1245804</v>
      </c>
      <c r="W15" s="6">
        <f>[1]Sheet7!W$10</f>
        <v>1232862</v>
      </c>
      <c r="X15" s="6">
        <f>[1]Sheet7!X$10</f>
        <v>327515</v>
      </c>
      <c r="Y15" s="6">
        <f>[1]Sheet7!Y$10</f>
        <v>1408259</v>
      </c>
      <c r="Z15" s="6">
        <f>[1]Sheet7!Z$10</f>
        <v>1612590</v>
      </c>
      <c r="AA15" s="6">
        <f>[1]Sheet7!AA$10</f>
        <v>213182</v>
      </c>
      <c r="AB15" s="6">
        <f>Z15+X15+V15+N15+L15+F15+D15</f>
        <v>11212225</v>
      </c>
      <c r="AC15" s="6">
        <f>AA15+Y15+W15+O15+M15+G15+E15</f>
        <v>12001886</v>
      </c>
      <c r="AD15" s="6">
        <f>[1]Sheet7!AD$10</f>
        <v>1626762</v>
      </c>
      <c r="AE15" s="6">
        <f>[1]Sheet7!AE$10</f>
        <v>4726627</v>
      </c>
      <c r="AF15" s="6">
        <f>AD15+AB15</f>
        <v>12838987</v>
      </c>
      <c r="AG15" s="6">
        <f>AE15+AC15</f>
        <v>16728513</v>
      </c>
    </row>
    <row r="16" spans="1:33" ht="24.95" customHeight="1">
      <c r="A16" s="8">
        <v>8</v>
      </c>
      <c r="B16" s="11"/>
      <c r="C16" s="23" t="s">
        <v>20</v>
      </c>
      <c r="D16" s="6">
        <f>[1]Sheet8!D$10</f>
        <v>25977.260999999999</v>
      </c>
      <c r="E16" s="6">
        <f>[1]Sheet8!E$10</f>
        <v>22762.464</v>
      </c>
      <c r="F16" s="6">
        <f>[1]Sheet8!F$10</f>
        <v>417680.07500000001</v>
      </c>
      <c r="G16" s="6">
        <f>[1]Sheet8!G$10</f>
        <v>352683.42499999999</v>
      </c>
      <c r="H16" s="6">
        <f>[1]Sheet8!H$10</f>
        <v>1629652.4</v>
      </c>
      <c r="I16" s="6">
        <f>[1]Sheet8!I$10</f>
        <v>1243624</v>
      </c>
      <c r="J16" s="6">
        <f>[1]Sheet8!J$10</f>
        <v>3326869.6730000004</v>
      </c>
      <c r="K16" s="6">
        <f>[1]Sheet8!K$10</f>
        <v>2610423.2409999995</v>
      </c>
      <c r="L16" s="6">
        <f>[1]Sheet8!L$10</f>
        <v>4956522.0730000008</v>
      </c>
      <c r="M16" s="6">
        <f>[1]Sheet8!M$10</f>
        <v>3854047.2409999995</v>
      </c>
      <c r="N16" s="6">
        <f>[1]Sheet8!N$10</f>
        <v>40002776.825000003</v>
      </c>
      <c r="O16" s="6">
        <f>[1]Sheet8!O$10</f>
        <v>56968224.822999999</v>
      </c>
      <c r="P16" s="6">
        <f>[1]Sheet8!P$10</f>
        <v>2859341.1510000001</v>
      </c>
      <c r="Q16" s="6">
        <f>[1]Sheet8!Q$10</f>
        <v>1775244.8740000001</v>
      </c>
      <c r="R16" s="6">
        <f>[1]Sheet8!R$10</f>
        <v>6802247.1439999994</v>
      </c>
      <c r="S16" s="6">
        <f>[1]Sheet8!S$10</f>
        <v>3322794.0810000002</v>
      </c>
      <c r="T16" s="6">
        <f>[1]Sheet8!T$10</f>
        <v>9661588.2949999999</v>
      </c>
      <c r="U16" s="6">
        <f>[1]Sheet8!U$10</f>
        <v>5098038.9550000001</v>
      </c>
      <c r="V16" s="6">
        <f>[1]Sheet8!V$10</f>
        <v>720171.62</v>
      </c>
      <c r="W16" s="6">
        <f>[1]Sheet8!W$10</f>
        <v>776928.93200000003</v>
      </c>
      <c r="X16" s="6">
        <f>[1]Sheet8!X$10</f>
        <v>159520.38800000001</v>
      </c>
      <c r="Y16" s="6">
        <f>[1]Sheet8!Y$10</f>
        <v>186996.13699999999</v>
      </c>
      <c r="Z16" s="6">
        <f>[1]Sheet8!Z$10</f>
        <v>60693.47900000005</v>
      </c>
      <c r="AA16" s="6">
        <f>[1]Sheet8!AA$10</f>
        <v>70353.483000000007</v>
      </c>
      <c r="AB16" s="6">
        <f>Z16+X16+V16+N16+L16+F16+D16</f>
        <v>46343341.721000008</v>
      </c>
      <c r="AC16" s="6">
        <f>AA16+Y16+W16+O16+M16+G16+E16</f>
        <v>62231996.504999995</v>
      </c>
      <c r="AD16" s="6">
        <f>[1]Sheet8!AD$10</f>
        <v>9661588.2949999999</v>
      </c>
      <c r="AE16" s="6">
        <f>[1]Sheet8!AE$10</f>
        <v>5098038.9550000001</v>
      </c>
      <c r="AF16" s="6">
        <f>AD16+AB16</f>
        <v>56004930.01600001</v>
      </c>
      <c r="AG16" s="6">
        <f>AE16+AC16</f>
        <v>67330035.459999993</v>
      </c>
    </row>
    <row r="17" spans="1:33" ht="24.95" customHeight="1">
      <c r="A17" s="8">
        <v>9</v>
      </c>
      <c r="B17" s="11"/>
      <c r="C17" s="23" t="s">
        <v>19</v>
      </c>
      <c r="D17" s="6">
        <f>[1]Sheet9!D$10</f>
        <v>3416091</v>
      </c>
      <c r="E17" s="6">
        <f>[1]Sheet9!E$10</f>
        <v>3895935</v>
      </c>
      <c r="F17" s="6">
        <f>[1]Sheet9!F$10</f>
        <v>931463</v>
      </c>
      <c r="G17" s="6">
        <f>[1]Sheet9!G$10</f>
        <v>1420270</v>
      </c>
      <c r="H17" s="6">
        <f>[1]Sheet9!H$10</f>
        <v>1564651</v>
      </c>
      <c r="I17" s="6">
        <f>[1]Sheet9!I$10</f>
        <v>1823583</v>
      </c>
      <c r="J17" s="6">
        <f>[1]Sheet9!J$10</f>
        <v>2755427</v>
      </c>
      <c r="K17" s="6">
        <f>[1]Sheet9!K$10</f>
        <v>2793848</v>
      </c>
      <c r="L17" s="6">
        <f>[1]Sheet9!L$10</f>
        <v>4320078</v>
      </c>
      <c r="M17" s="6">
        <f>[1]Sheet9!M$10</f>
        <v>4617431</v>
      </c>
      <c r="N17" s="6">
        <f>[1]Sheet9!N$10</f>
        <v>249008</v>
      </c>
      <c r="O17" s="6">
        <f>[1]Sheet9!O$10</f>
        <v>251523</v>
      </c>
      <c r="P17" s="6">
        <f>[1]Sheet9!P$10</f>
        <v>0</v>
      </c>
      <c r="Q17" s="6">
        <f>[1]Sheet9!Q$10</f>
        <v>0</v>
      </c>
      <c r="R17" s="6">
        <f>[1]Sheet9!R$10</f>
        <v>1217356</v>
      </c>
      <c r="S17" s="6">
        <f>[1]Sheet9!S$10</f>
        <v>2656043</v>
      </c>
      <c r="T17" s="6">
        <f>[1]Sheet9!T$10</f>
        <v>1217356</v>
      </c>
      <c r="U17" s="6">
        <f>[1]Sheet9!U$10</f>
        <v>2656043</v>
      </c>
      <c r="V17" s="6">
        <f>[1]Sheet9!V$10</f>
        <v>1141668</v>
      </c>
      <c r="W17" s="6">
        <f>[1]Sheet9!W$10</f>
        <v>2391225</v>
      </c>
      <c r="X17" s="6">
        <f>[1]Sheet9!X$10</f>
        <v>1263545</v>
      </c>
      <c r="Y17" s="6">
        <f>[1]Sheet9!Y$10</f>
        <v>1559603</v>
      </c>
      <c r="Z17" s="6">
        <f>[1]Sheet9!Z$10</f>
        <v>18799</v>
      </c>
      <c r="AA17" s="6">
        <f>[1]Sheet9!AA$10</f>
        <v>33548</v>
      </c>
      <c r="AB17" s="6">
        <f>Z17+X17+V17+N17+L17+F17+D17</f>
        <v>11340652</v>
      </c>
      <c r="AC17" s="6">
        <f>AA17+Y17+W17+O17+M17+G17+E17</f>
        <v>14169535</v>
      </c>
      <c r="AD17" s="6">
        <f>[1]Sheet9!AD$10</f>
        <v>1217356</v>
      </c>
      <c r="AE17" s="6">
        <f>[1]Sheet9!AE$10</f>
        <v>2656043</v>
      </c>
      <c r="AF17" s="6">
        <f>AD17+AB17</f>
        <v>12558008</v>
      </c>
      <c r="AG17" s="6">
        <f>AE17+AC17</f>
        <v>16825578</v>
      </c>
    </row>
    <row r="18" spans="1:33" ht="24.95" customHeight="1">
      <c r="A18" s="8"/>
      <c r="B18" s="11"/>
      <c r="C18" s="22" t="s">
        <v>18</v>
      </c>
      <c r="D18" s="21">
        <f>SUM(D9:D17)</f>
        <v>9049254.2609999999</v>
      </c>
      <c r="E18" s="21">
        <f>SUM(E9:E17)</f>
        <v>8667800.4639999997</v>
      </c>
      <c r="F18" s="21">
        <f>SUM(F9:F17)</f>
        <v>40291531.357000001</v>
      </c>
      <c r="G18" s="21">
        <f>SUM(G9:G17)</f>
        <v>35317846.424999997</v>
      </c>
      <c r="H18" s="21">
        <f>SUM(H9:H17)</f>
        <v>37806504.399999999</v>
      </c>
      <c r="I18" s="21">
        <f>SUM(I9:I17)</f>
        <v>42775520</v>
      </c>
      <c r="J18" s="21">
        <f>SUM(J9:J17)</f>
        <v>54796069.673</v>
      </c>
      <c r="K18" s="21">
        <f>SUM(K9:K17)</f>
        <v>59985676.240999997</v>
      </c>
      <c r="L18" s="21">
        <f>SUM(L9:L17)</f>
        <v>92602574.072999999</v>
      </c>
      <c r="M18" s="21">
        <f>SUM(M9:M17)</f>
        <v>102761196.241</v>
      </c>
      <c r="N18" s="21">
        <f>SUM(N9:N17)</f>
        <v>51254325.825000003</v>
      </c>
      <c r="O18" s="21">
        <f>SUM(O9:O17)</f>
        <v>66852011.822999999</v>
      </c>
      <c r="P18" s="21">
        <f>SUM(P9:P17)</f>
        <v>3430367.1510000001</v>
      </c>
      <c r="Q18" s="21">
        <f>SUM(Q9:Q17)</f>
        <v>2468358.8739999998</v>
      </c>
      <c r="R18" s="21">
        <f>SUM(R9:R17)</f>
        <v>19375014.144000001</v>
      </c>
      <c r="S18" s="21">
        <f>SUM(S9:S17)</f>
        <v>20494413.081</v>
      </c>
      <c r="T18" s="21">
        <f>SUM(T9:T17)</f>
        <v>22805381.295000002</v>
      </c>
      <c r="U18" s="21">
        <f>SUM(U9:U17)</f>
        <v>22962771.954999998</v>
      </c>
      <c r="V18" s="21">
        <f>SUM(V9:V17)</f>
        <v>13297260.619999999</v>
      </c>
      <c r="W18" s="21">
        <f>SUM(W9:W17)</f>
        <v>13185824.932</v>
      </c>
      <c r="X18" s="21">
        <f>SUM(X9:X17)</f>
        <v>6011312.3880000003</v>
      </c>
      <c r="Y18" s="21">
        <f>SUM(Y9:Y17)</f>
        <v>7210467.1370000001</v>
      </c>
      <c r="Z18" s="21">
        <f>SUM(Z9:Z17)</f>
        <v>11545420.479</v>
      </c>
      <c r="AA18" s="21">
        <f>SUM(AA9:AA17)</f>
        <v>10328897.482999999</v>
      </c>
      <c r="AB18" s="20">
        <f>Z18+X18+V18+N18+L18+F18+D18</f>
        <v>224051679.00299999</v>
      </c>
      <c r="AC18" s="20">
        <f>AA18+Y18+W18+O18+M18+G18+E18</f>
        <v>244324044.505</v>
      </c>
      <c r="AD18" s="21">
        <f>SUM(AD9:AD17)</f>
        <v>22805381.295000002</v>
      </c>
      <c r="AE18" s="21">
        <f>SUM(AE9:AE17)</f>
        <v>22962771.954999998</v>
      </c>
      <c r="AF18" s="20">
        <f>AD18+AB18</f>
        <v>246857060.29799998</v>
      </c>
      <c r="AG18" s="20">
        <f>AE18+AC18</f>
        <v>267286816.45999998</v>
      </c>
    </row>
    <row r="19" spans="1:33" ht="24.95" customHeight="1">
      <c r="A19" s="8">
        <v>10</v>
      </c>
      <c r="B19" s="11"/>
      <c r="C19" s="19" t="s">
        <v>17</v>
      </c>
      <c r="D19" s="6">
        <f>[1]Sheet10!D$10</f>
        <v>1134944</v>
      </c>
      <c r="E19" s="6">
        <f>[1]Sheet10!E$10</f>
        <v>1080551.3060000001</v>
      </c>
      <c r="F19" s="6">
        <f>[1]Sheet10!F$10</f>
        <v>3862885.432</v>
      </c>
      <c r="G19" s="6">
        <f>[1]Sheet10!G$10</f>
        <v>4723560.5259999996</v>
      </c>
      <c r="H19" s="6">
        <f>[1]Sheet10!H$10</f>
        <v>1743471.6710000001</v>
      </c>
      <c r="I19" s="6">
        <f>[1]Sheet10!I$10</f>
        <v>2319409</v>
      </c>
      <c r="J19" s="6">
        <f>[1]Sheet10!J$10</f>
        <v>5520582</v>
      </c>
      <c r="K19" s="6">
        <f>[1]Sheet10!K$10</f>
        <v>7748281</v>
      </c>
      <c r="L19" s="6">
        <f>[1]Sheet10!L$10</f>
        <v>7264053.6710000001</v>
      </c>
      <c r="M19" s="6">
        <f>[1]Sheet10!M$10</f>
        <v>10067690</v>
      </c>
      <c r="N19" s="6">
        <f>[1]Sheet10!N$10</f>
        <v>966006</v>
      </c>
      <c r="O19" s="6">
        <f>[1]Sheet10!O$10</f>
        <v>2523169.8650000002</v>
      </c>
      <c r="P19" s="6">
        <f>[1]Sheet10!P$10</f>
        <v>0</v>
      </c>
      <c r="Q19" s="6">
        <f>[1]Sheet10!Q$10</f>
        <v>0</v>
      </c>
      <c r="R19" s="6">
        <f>[1]Sheet10!R$10</f>
        <v>898195</v>
      </c>
      <c r="S19" s="6">
        <f>[1]Sheet10!S$10</f>
        <v>1534675.3570000001</v>
      </c>
      <c r="T19" s="6">
        <f>[1]Sheet10!T$10</f>
        <v>898195</v>
      </c>
      <c r="U19" s="6">
        <f>[1]Sheet10!U$10</f>
        <v>1534675.3570000001</v>
      </c>
      <c r="V19" s="6">
        <f>[1]Sheet10!V$10</f>
        <v>143184.378</v>
      </c>
      <c r="W19" s="6">
        <f>[1]Sheet10!W$10</f>
        <v>1021279.247</v>
      </c>
      <c r="X19" s="6">
        <f>[1]Sheet10!X$10</f>
        <v>1350339</v>
      </c>
      <c r="Y19" s="6">
        <f>[1]Sheet10!Y$10</f>
        <v>953683</v>
      </c>
      <c r="Z19" s="6">
        <f>[1]Sheet10!Z$10</f>
        <v>2045680.9999999986</v>
      </c>
      <c r="AA19" s="6">
        <f>[1]Sheet10!AA$10</f>
        <v>1204905.8329999999</v>
      </c>
      <c r="AB19" s="6">
        <f>Z19+X19+V19+N19+L19+F19+D19</f>
        <v>16767093.480999999</v>
      </c>
      <c r="AC19" s="6">
        <f>AA19+Y19+W19+O19+M19+G19+E19</f>
        <v>21574839.777000003</v>
      </c>
      <c r="AD19" s="6">
        <f>[1]Sheet10!AD$10</f>
        <v>898195</v>
      </c>
      <c r="AE19" s="6">
        <f>[1]Sheet10!AE$10</f>
        <v>1534675.3570000001</v>
      </c>
      <c r="AF19" s="6">
        <f>AD19+AB19</f>
        <v>17665288.480999999</v>
      </c>
      <c r="AG19" s="6">
        <f>AE19+AC19</f>
        <v>23109515.134000003</v>
      </c>
    </row>
    <row r="20" spans="1:33" ht="24.95" customHeight="1">
      <c r="A20" s="8">
        <v>11</v>
      </c>
      <c r="B20" s="11"/>
      <c r="C20" s="19" t="s">
        <v>16</v>
      </c>
      <c r="D20" s="6">
        <f>[1]Sheet11!D$10</f>
        <v>0</v>
      </c>
      <c r="E20" s="6">
        <f>[1]Sheet11!E$10</f>
        <v>5639</v>
      </c>
      <c r="F20" s="6">
        <f>[1]Sheet11!F$10</f>
        <v>0</v>
      </c>
      <c r="G20" s="6">
        <f>[1]Sheet11!G$10</f>
        <v>50236</v>
      </c>
      <c r="H20" s="6">
        <f>[1]Sheet11!H$10</f>
        <v>0</v>
      </c>
      <c r="I20" s="6">
        <f>[1]Sheet11!I$10</f>
        <v>56129</v>
      </c>
      <c r="J20" s="6">
        <f>[1]Sheet11!J$10</f>
        <v>0</v>
      </c>
      <c r="K20" s="6">
        <f>[1]Sheet11!K$10</f>
        <v>130968</v>
      </c>
      <c r="L20" s="6">
        <f>[1]Sheet11!L$10</f>
        <v>0</v>
      </c>
      <c r="M20" s="6">
        <f>[1]Sheet11!M$10</f>
        <v>187097</v>
      </c>
      <c r="N20" s="6">
        <f>[1]Sheet11!N$10</f>
        <v>0</v>
      </c>
      <c r="O20" s="6">
        <f>[1]Sheet11!O$10</f>
        <v>49940</v>
      </c>
      <c r="P20" s="6">
        <f>[1]Sheet11!P$10</f>
        <v>0</v>
      </c>
      <c r="Q20" s="6">
        <f>[1]Sheet11!Q$10</f>
        <v>124511</v>
      </c>
      <c r="R20" s="6">
        <f>[1]Sheet11!R$10</f>
        <v>0</v>
      </c>
      <c r="S20" s="6">
        <f>[1]Sheet11!S$10</f>
        <v>48792</v>
      </c>
      <c r="T20" s="6">
        <f>[1]Sheet11!T$10</f>
        <v>0</v>
      </c>
      <c r="U20" s="6">
        <f>[1]Sheet11!U$10</f>
        <v>173303</v>
      </c>
      <c r="V20" s="6">
        <f>[1]Sheet11!V$10</f>
        <v>0</v>
      </c>
      <c r="W20" s="6">
        <f>[1]Sheet11!W$10</f>
        <v>73893</v>
      </c>
      <c r="X20" s="6">
        <f>[1]Sheet11!X$10</f>
        <v>0</v>
      </c>
      <c r="Y20" s="6">
        <f>[1]Sheet11!Y$10</f>
        <v>41066</v>
      </c>
      <c r="Z20" s="6">
        <f>[1]Sheet11!Z$10</f>
        <v>0</v>
      </c>
      <c r="AA20" s="6">
        <f>[1]Sheet11!AA$10</f>
        <v>1202</v>
      </c>
      <c r="AB20" s="6">
        <f>Z20+X20+V20+N20+L20+F20+D20</f>
        <v>0</v>
      </c>
      <c r="AC20" s="6">
        <f>AA20+Y20+W20+O20+M20+G20+E20</f>
        <v>409073</v>
      </c>
      <c r="AD20" s="6">
        <f>[1]Sheet11!AF$10</f>
        <v>0</v>
      </c>
      <c r="AE20" s="6">
        <f>[1]Sheet11!AE$10</f>
        <v>173303</v>
      </c>
      <c r="AF20" s="6">
        <f>AD20+AB20</f>
        <v>0</v>
      </c>
      <c r="AG20" s="6">
        <f>AE20+AC20</f>
        <v>582376</v>
      </c>
    </row>
    <row r="21" spans="1:33" ht="24.95" customHeight="1">
      <c r="A21" s="8"/>
      <c r="B21" s="11"/>
      <c r="C21" s="18" t="s">
        <v>15</v>
      </c>
      <c r="D21" s="15">
        <f>SUM(D19:D20)</f>
        <v>1134944</v>
      </c>
      <c r="E21" s="15">
        <f>SUM(E19:E20)</f>
        <v>1086190.3060000001</v>
      </c>
      <c r="F21" s="16">
        <f>SUM(F19:F20)</f>
        <v>3862885.432</v>
      </c>
      <c r="G21" s="16">
        <f>SUM(G19:G20)</f>
        <v>4773796.5259999996</v>
      </c>
      <c r="H21" s="16">
        <f>SUM(H19:H20)</f>
        <v>1743471.6710000001</v>
      </c>
      <c r="I21" s="16">
        <f>SUM(I19:I20)</f>
        <v>2375538</v>
      </c>
      <c r="J21" s="16">
        <f>SUM(J19:J20)</f>
        <v>5520582</v>
      </c>
      <c r="K21" s="16">
        <f>SUM(K19:K20)</f>
        <v>7879249</v>
      </c>
      <c r="L21" s="16">
        <f>SUM(L19:L20)</f>
        <v>7264053.6710000001</v>
      </c>
      <c r="M21" s="17">
        <f>SUM(M19:M20)</f>
        <v>10254787</v>
      </c>
      <c r="N21" s="16">
        <f>SUM(N19:N20)</f>
        <v>966006</v>
      </c>
      <c r="O21" s="16">
        <f>SUM(O19:O20)</f>
        <v>2573109.8650000002</v>
      </c>
      <c r="P21" s="16">
        <f>SUM(P19:P20)</f>
        <v>0</v>
      </c>
      <c r="Q21" s="16">
        <f>SUM(Q19:Q20)</f>
        <v>124511</v>
      </c>
      <c r="R21" s="16">
        <f>SUM(R19:R20)</f>
        <v>898195</v>
      </c>
      <c r="S21" s="16">
        <f>SUM(S19:S20)</f>
        <v>1583467.3570000001</v>
      </c>
      <c r="T21" s="16">
        <f>SUM(T19:T20)</f>
        <v>898195</v>
      </c>
      <c r="U21" s="16">
        <f>SUM(U19:U20)</f>
        <v>1707978.3570000001</v>
      </c>
      <c r="V21" s="16">
        <f>SUM(V19:V20)</f>
        <v>143184.378</v>
      </c>
      <c r="W21" s="16">
        <f>SUM(W19:W20)</f>
        <v>1095172.247</v>
      </c>
      <c r="X21" s="16">
        <f>SUM(X19:X20)</f>
        <v>1350339</v>
      </c>
      <c r="Y21" s="16">
        <f>SUM(Y19:Y20)</f>
        <v>994749</v>
      </c>
      <c r="Z21" s="16">
        <f>SUM(Z19:Z20)</f>
        <v>2045680.9999999986</v>
      </c>
      <c r="AA21" s="16">
        <f>SUM(AA19:AA20)</f>
        <v>1206107.8329999999</v>
      </c>
      <c r="AB21" s="14">
        <f>Z21+X21+V21+N21+L21+F21+D21</f>
        <v>16767093.480999999</v>
      </c>
      <c r="AC21" s="14">
        <f>AA21+Y21+W21+O21+M21+G21+E21</f>
        <v>21983912.777000003</v>
      </c>
      <c r="AD21" s="16">
        <f>SUM(AD19:AD20)</f>
        <v>898195</v>
      </c>
      <c r="AE21" s="15">
        <f>SUM(AE19:AE20)</f>
        <v>1707978.3570000001</v>
      </c>
      <c r="AF21" s="14">
        <f>AD21+AB21</f>
        <v>17665288.480999999</v>
      </c>
      <c r="AG21" s="14">
        <f>AE21+AC21</f>
        <v>23691891.134000003</v>
      </c>
    </row>
    <row r="22" spans="1:33" ht="24.95" customHeight="1">
      <c r="A22" s="8"/>
      <c r="B22" s="11"/>
      <c r="C22" s="13" t="s">
        <v>14</v>
      </c>
      <c r="D22" s="12">
        <f>D21+D18</f>
        <v>10184198.261</v>
      </c>
      <c r="E22" s="12">
        <f>E21+E18</f>
        <v>9753990.7699999996</v>
      </c>
      <c r="F22" s="12">
        <f>F21+F18</f>
        <v>44154416.789000005</v>
      </c>
      <c r="G22" s="12">
        <f>G21+G18</f>
        <v>40091642.950999998</v>
      </c>
      <c r="H22" s="12">
        <f>H21+H18</f>
        <v>39549976.070999995</v>
      </c>
      <c r="I22" s="12">
        <f>I21+I18</f>
        <v>45151058</v>
      </c>
      <c r="J22" s="12">
        <f>J21+J18</f>
        <v>60316651.673</v>
      </c>
      <c r="K22" s="12">
        <f>K21+K18</f>
        <v>67864925.240999997</v>
      </c>
      <c r="L22" s="12">
        <f>L21+L18</f>
        <v>99866627.744000003</v>
      </c>
      <c r="M22" s="12">
        <f>M21+M18</f>
        <v>113015983.241</v>
      </c>
      <c r="N22" s="12">
        <f>N21+N18</f>
        <v>52220331.825000003</v>
      </c>
      <c r="O22" s="12">
        <f>O21+O18</f>
        <v>69425121.687999994</v>
      </c>
      <c r="P22" s="12">
        <f>P21+P18</f>
        <v>3430367.1510000001</v>
      </c>
      <c r="Q22" s="12">
        <f>Q21+Q18</f>
        <v>2592869.8739999998</v>
      </c>
      <c r="R22" s="12">
        <f>R21+R18</f>
        <v>20273209.144000001</v>
      </c>
      <c r="S22" s="12">
        <f>S21+S18</f>
        <v>22077880.438000001</v>
      </c>
      <c r="T22" s="12">
        <f>T21+T18</f>
        <v>23703576.295000002</v>
      </c>
      <c r="U22" s="12">
        <f>U21+U18</f>
        <v>24670750.311999999</v>
      </c>
      <c r="V22" s="12">
        <f>V21+V18</f>
        <v>13440444.998</v>
      </c>
      <c r="W22" s="12">
        <f>W21+W18</f>
        <v>14280997.179</v>
      </c>
      <c r="X22" s="12">
        <f>X21+X18</f>
        <v>7361651.3880000003</v>
      </c>
      <c r="Y22" s="12">
        <f>Y21+Y18</f>
        <v>8205216.1370000001</v>
      </c>
      <c r="Z22" s="12">
        <f>Z21+Z18</f>
        <v>13591101.478999998</v>
      </c>
      <c r="AA22" s="12">
        <f>AA21+AA18</f>
        <v>11535005.316</v>
      </c>
      <c r="AB22" s="12">
        <f>AB21+AB18</f>
        <v>240818772.484</v>
      </c>
      <c r="AC22" s="12">
        <f>AC21+AC18</f>
        <v>266307957.28200001</v>
      </c>
      <c r="AD22" s="12">
        <f>AD21+AD18</f>
        <v>23703576.295000002</v>
      </c>
      <c r="AE22" s="12">
        <f>AE21+AE18</f>
        <v>24670750.311999999</v>
      </c>
      <c r="AF22" s="12">
        <f>AF21+AF18</f>
        <v>264522348.77899998</v>
      </c>
      <c r="AG22" s="12">
        <f>AG21+AG18</f>
        <v>290978707.59399998</v>
      </c>
    </row>
    <row r="23" spans="1:33" ht="24.95" customHeight="1">
      <c r="A23" s="8">
        <v>12</v>
      </c>
      <c r="B23" s="11" t="s">
        <v>13</v>
      </c>
      <c r="C23" s="7" t="s">
        <v>12</v>
      </c>
      <c r="D23" s="6">
        <f>[1]Sheet12!D$10</f>
        <v>361511</v>
      </c>
      <c r="E23" s="6">
        <f>[1]Sheet12!E$10</f>
        <v>369672.07299999997</v>
      </c>
      <c r="F23" s="6">
        <f>[1]Sheet12!F$10</f>
        <v>312637</v>
      </c>
      <c r="G23" s="6">
        <f>[1]Sheet12!G$10</f>
        <v>345619.212</v>
      </c>
      <c r="H23" s="6">
        <f>[1]Sheet12!H$10</f>
        <v>1380599</v>
      </c>
      <c r="I23" s="6">
        <f>[1]Sheet12!I$10</f>
        <v>1830408.179</v>
      </c>
      <c r="J23" s="6">
        <f>[1]Sheet12!J$10</f>
        <v>6595213</v>
      </c>
      <c r="K23" s="6">
        <f>[1]Sheet12!K$10</f>
        <v>5992210.2850000001</v>
      </c>
      <c r="L23" s="6">
        <f>[1]Sheet12!L$10</f>
        <v>7975812</v>
      </c>
      <c r="M23" s="6">
        <f>[1]Sheet12!M$10</f>
        <v>7822618.4639999997</v>
      </c>
      <c r="N23" s="6">
        <f>[1]Sheet12!N$10</f>
        <v>279428</v>
      </c>
      <c r="O23" s="6">
        <f>[1]Sheet12!O$10</f>
        <v>647008.84900000005</v>
      </c>
      <c r="P23" s="6">
        <f>[1]Sheet12!P$10</f>
        <v>398678</v>
      </c>
      <c r="Q23" s="6">
        <f>[1]Sheet12!Q$10</f>
        <v>603289</v>
      </c>
      <c r="R23" s="6">
        <f>[1]Sheet12!R$10</f>
        <v>7469</v>
      </c>
      <c r="S23" s="6">
        <f>[1]Sheet12!S$10</f>
        <v>70756</v>
      </c>
      <c r="T23" s="6">
        <f>[1]Sheet12!T$10</f>
        <v>406147</v>
      </c>
      <c r="U23" s="6">
        <f>[1]Sheet12!U$10</f>
        <v>674045</v>
      </c>
      <c r="V23" s="6">
        <f>[1]Sheet12!V$10</f>
        <v>1116070</v>
      </c>
      <c r="W23" s="6">
        <f>[1]Sheet12!W$10</f>
        <v>1475330</v>
      </c>
      <c r="X23" s="6">
        <f>[1]Sheet12!X$10</f>
        <v>74220</v>
      </c>
      <c r="Y23" s="6">
        <f>[1]Sheet12!Y$10</f>
        <v>84392</v>
      </c>
      <c r="Z23" s="6">
        <f>[1]Sheet12!Z$10</f>
        <v>175297</v>
      </c>
      <c r="AA23" s="6">
        <f>[1]Sheet12!AA$10</f>
        <v>150283</v>
      </c>
      <c r="AB23" s="6">
        <f>Z23+X23+V23+N23+L23+F23+D23</f>
        <v>10294975</v>
      </c>
      <c r="AC23" s="6">
        <f>AA23+Y23+W23+O23+M23+G23+E23</f>
        <v>10894923.597999999</v>
      </c>
      <c r="AD23" s="6">
        <f>[1]Sheet12!AB$10</f>
        <v>406147</v>
      </c>
      <c r="AE23" s="6">
        <f>[1]Sheet12!AC$10</f>
        <v>674045</v>
      </c>
      <c r="AF23" s="6">
        <f>AD23+AB23</f>
        <v>10701122</v>
      </c>
      <c r="AG23" s="6">
        <f>AE23+AC23</f>
        <v>11568968.597999999</v>
      </c>
    </row>
    <row r="24" spans="1:33" ht="24.95" customHeight="1">
      <c r="A24" s="8">
        <v>13</v>
      </c>
      <c r="B24" s="5"/>
      <c r="C24" s="7" t="s">
        <v>11</v>
      </c>
      <c r="D24" s="6">
        <f>[1]Sheet13!D$10</f>
        <v>25740</v>
      </c>
      <c r="E24" s="6">
        <f>[1]Sheet13!E$10</f>
        <v>17749</v>
      </c>
      <c r="F24" s="6">
        <f>[1]Sheet13!F$10</f>
        <v>63977</v>
      </c>
      <c r="G24" s="6">
        <f>[1]Sheet13!G$10</f>
        <v>60309</v>
      </c>
      <c r="H24" s="6">
        <f>[1]Sheet13!H$10</f>
        <v>289736</v>
      </c>
      <c r="I24" s="6">
        <f>[1]Sheet13!I$10</f>
        <v>300583</v>
      </c>
      <c r="J24" s="6">
        <f>[1]Sheet13!J$10</f>
        <v>633721</v>
      </c>
      <c r="K24" s="6">
        <f>[1]Sheet13!K$10</f>
        <v>662995</v>
      </c>
      <c r="L24" s="6">
        <f>[1]Sheet13!L$10</f>
        <v>923457</v>
      </c>
      <c r="M24" s="6">
        <f>[1]Sheet13!M$10</f>
        <v>963578</v>
      </c>
      <c r="N24" s="6">
        <f>[1]Sheet13!N$10</f>
        <v>0</v>
      </c>
      <c r="O24" s="6">
        <f>[1]Sheet13!O$10</f>
        <v>0</v>
      </c>
      <c r="P24" s="6">
        <f>[1]Sheet13!P$10</f>
        <v>0</v>
      </c>
      <c r="Q24" s="6">
        <f>[1]Sheet13!Q$10</f>
        <v>0</v>
      </c>
      <c r="R24" s="6">
        <f>[1]Sheet13!R$10</f>
        <v>0</v>
      </c>
      <c r="S24" s="6">
        <f>[1]Sheet13!S$10</f>
        <v>0</v>
      </c>
      <c r="T24" s="6">
        <f>[1]Sheet13!T$10</f>
        <v>0</v>
      </c>
      <c r="U24" s="6">
        <f>[1]Sheet13!U$10</f>
        <v>0</v>
      </c>
      <c r="V24" s="6">
        <f>[1]Sheet13!V$10</f>
        <v>94279</v>
      </c>
      <c r="W24" s="6">
        <f>[1]Sheet13!W$10</f>
        <v>146342</v>
      </c>
      <c r="X24" s="6">
        <f>[1]Sheet13!X$10</f>
        <v>284137</v>
      </c>
      <c r="Y24" s="6">
        <f>[1]Sheet13!Y$10</f>
        <v>240548</v>
      </c>
      <c r="Z24" s="6">
        <f>[1]Sheet13!Z$10</f>
        <v>20638</v>
      </c>
      <c r="AA24" s="6">
        <f>[1]Sheet13!AA$10</f>
        <v>14499</v>
      </c>
      <c r="AB24" s="6">
        <f>Z24+X24+V24+N24+L24+F24+D24</f>
        <v>1412228</v>
      </c>
      <c r="AC24" s="6">
        <f>AA24+Y24+W24+O24+M24+G24+E24</f>
        <v>1443025</v>
      </c>
      <c r="AD24" s="6">
        <v>0</v>
      </c>
      <c r="AE24" s="6">
        <v>0</v>
      </c>
      <c r="AF24" s="6">
        <f>AD24+AB24</f>
        <v>1412228</v>
      </c>
      <c r="AG24" s="6">
        <f>AE24+AC24</f>
        <v>1443025</v>
      </c>
    </row>
    <row r="25" spans="1:33" ht="24.95" customHeight="1">
      <c r="A25" s="8">
        <v>14</v>
      </c>
      <c r="B25" s="5"/>
      <c r="C25" s="10" t="s">
        <v>10</v>
      </c>
      <c r="D25" s="6">
        <f>[1]Sheet14!D$10</f>
        <v>1427</v>
      </c>
      <c r="E25" s="6">
        <f>[1]Sheet14!E$10</f>
        <v>5009</v>
      </c>
      <c r="F25" s="6">
        <f>[1]Sheet14!F$10</f>
        <v>223320</v>
      </c>
      <c r="G25" s="6">
        <f>[1]Sheet14!G$10</f>
        <v>203273</v>
      </c>
      <c r="H25" s="6">
        <f>[1]Sheet14!H$10</f>
        <v>431754</v>
      </c>
      <c r="I25" s="6">
        <f>[1]Sheet14!I$10</f>
        <v>580876.75100000005</v>
      </c>
      <c r="J25" s="6">
        <f>[1]Sheet14!J$10</f>
        <v>729859</v>
      </c>
      <c r="K25" s="6">
        <f>[1]Sheet14!K$10</f>
        <v>765461.10600000003</v>
      </c>
      <c r="L25" s="6">
        <f>[1]Sheet14!L$10</f>
        <v>1161613</v>
      </c>
      <c r="M25" s="6">
        <f>[1]Sheet14!M$10</f>
        <v>1346337.8570000001</v>
      </c>
      <c r="N25" s="6">
        <f>[1]Sheet14!N$10</f>
        <v>0</v>
      </c>
      <c r="O25" s="6">
        <f>[1]Sheet14!O$10</f>
        <v>0</v>
      </c>
      <c r="P25" s="6">
        <f>[1]Sheet14!P$10</f>
        <v>0</v>
      </c>
      <c r="Q25" s="6">
        <f>[1]Sheet14!Q$10</f>
        <v>0</v>
      </c>
      <c r="R25" s="6">
        <f>[1]Sheet14!R$10</f>
        <v>0</v>
      </c>
      <c r="S25" s="6">
        <f>[1]Sheet14!S$10</f>
        <v>0</v>
      </c>
      <c r="T25" s="6">
        <f>[1]Sheet14!T$10</f>
        <v>0</v>
      </c>
      <c r="U25" s="6">
        <f>[1]Sheet14!U$10</f>
        <v>0</v>
      </c>
      <c r="V25" s="6">
        <f>[1]Sheet14!V$10</f>
        <v>65992</v>
      </c>
      <c r="W25" s="6">
        <f>[1]Sheet14!W$10</f>
        <v>81450.98</v>
      </c>
      <c r="X25" s="6">
        <f>[1]Sheet14!X$10</f>
        <v>1766</v>
      </c>
      <c r="Y25" s="6">
        <f>[1]Sheet14!Y$10</f>
        <v>8654</v>
      </c>
      <c r="Z25" s="6">
        <f>[1]Sheet14!Z$10</f>
        <v>41211</v>
      </c>
      <c r="AA25" s="6">
        <f>[1]Sheet14!AA$10</f>
        <v>154753.78400000001</v>
      </c>
      <c r="AB25" s="6">
        <f>Z25+X25+V25+N25+L25+F25+D25</f>
        <v>1495329</v>
      </c>
      <c r="AC25" s="6">
        <f>AA25+Y25+W25+O25+M25+G25+E25</f>
        <v>1799478.621</v>
      </c>
      <c r="AD25" s="6">
        <f>[1]Sheet14!AD$10</f>
        <v>0</v>
      </c>
      <c r="AE25" s="6">
        <f>[1]Sheet14!AE$10</f>
        <v>0</v>
      </c>
      <c r="AF25" s="6">
        <f>AD25+AB25</f>
        <v>1495329</v>
      </c>
      <c r="AG25" s="6">
        <f>AE25+AC25</f>
        <v>1799478.621</v>
      </c>
    </row>
    <row r="26" spans="1:33" ht="24.95" customHeight="1">
      <c r="A26" s="8">
        <v>15</v>
      </c>
      <c r="B26" s="5"/>
      <c r="C26" s="9" t="s">
        <v>9</v>
      </c>
      <c r="D26" s="6">
        <f>[1]Sheet15!D$10</f>
        <v>704974.28896151995</v>
      </c>
      <c r="E26" s="6">
        <f>[1]Sheet15!E$10</f>
        <v>812383</v>
      </c>
      <c r="F26" s="6">
        <f>[1]Sheet15!F$10</f>
        <v>2205182.7859487999</v>
      </c>
      <c r="G26" s="6">
        <f>[1]Sheet15!G$10</f>
        <v>1768664</v>
      </c>
      <c r="H26" s="6">
        <f>[1]Sheet15!H$10</f>
        <v>1261831</v>
      </c>
      <c r="I26" s="6">
        <f>[1]Sheet15!I$10</f>
        <v>1468795</v>
      </c>
      <c r="J26" s="6">
        <f>[1]Sheet15!J$10</f>
        <v>9793989.2867394201</v>
      </c>
      <c r="K26" s="6">
        <f>[1]Sheet15!K$10</f>
        <v>9652096</v>
      </c>
      <c r="L26" s="6">
        <f>[1]Sheet15!L$10</f>
        <v>11055820.28673942</v>
      </c>
      <c r="M26" s="6">
        <f>[1]Sheet15!M$10</f>
        <v>11120891</v>
      </c>
      <c r="N26" s="6">
        <f>[1]Sheet15!N$10</f>
        <v>3219181.5403876598</v>
      </c>
      <c r="O26" s="6">
        <f>[1]Sheet15!O$10</f>
        <v>4920745.8723684596</v>
      </c>
      <c r="P26" s="6">
        <f>[1]Sheet15!P$10</f>
        <v>1370</v>
      </c>
      <c r="Q26" s="6">
        <f>[1]Sheet15!Q$10</f>
        <v>1192.5</v>
      </c>
      <c r="R26" s="6">
        <f>[1]Sheet15!R$10</f>
        <v>907170</v>
      </c>
      <c r="S26" s="6">
        <f>[1]Sheet15!S$10</f>
        <v>2559173.5012602201</v>
      </c>
      <c r="T26" s="6">
        <f>[1]Sheet15!T$10</f>
        <v>908540</v>
      </c>
      <c r="U26" s="6">
        <f>[1]Sheet15!U$10</f>
        <v>2560366.0012602201</v>
      </c>
      <c r="V26" s="6">
        <f>[1]Sheet15!V$10</f>
        <v>1037265.28417992</v>
      </c>
      <c r="W26" s="6">
        <f>[1]Sheet15!W$10</f>
        <v>1398479.90083406</v>
      </c>
      <c r="X26" s="6">
        <f>[1]Sheet15!X$10</f>
        <v>405523</v>
      </c>
      <c r="Y26" s="6">
        <f>[1]Sheet15!Y$10</f>
        <v>524465.66126537998</v>
      </c>
      <c r="Z26" s="6">
        <f>[1]Sheet15!Z$10</f>
        <v>1358036</v>
      </c>
      <c r="AA26" s="6">
        <f>[1]Sheet15!AA$10</f>
        <v>1429860</v>
      </c>
      <c r="AB26" s="6">
        <f>Z26+X26+V26+N26+L26+F26+D26</f>
        <v>19985983.186217319</v>
      </c>
      <c r="AC26" s="6">
        <f>AA26+Y26+W26+O26+M26+G26+E26</f>
        <v>21975489.434467901</v>
      </c>
      <c r="AD26" s="6">
        <f>[1]Sheet15!AD$10</f>
        <v>908540</v>
      </c>
      <c r="AE26" s="6">
        <f>[1]Sheet15!AE$10</f>
        <v>2560366.0012602201</v>
      </c>
      <c r="AF26" s="6">
        <f>AD26+AB26</f>
        <v>20894523.186217319</v>
      </c>
      <c r="AG26" s="6">
        <f>AE26+AC26</f>
        <v>24535855.435728122</v>
      </c>
    </row>
    <row r="27" spans="1:33" ht="24.95" customHeight="1">
      <c r="A27" s="8">
        <v>16</v>
      </c>
      <c r="B27" s="5"/>
      <c r="C27" s="7" t="s">
        <v>8</v>
      </c>
      <c r="D27" s="6">
        <f>[1]Sheet16!D$10</f>
        <v>1231743</v>
      </c>
      <c r="E27" s="6">
        <f>[1]Sheet16!E$10</f>
        <v>1109672</v>
      </c>
      <c r="F27" s="6">
        <f>[1]Sheet16!F$10</f>
        <v>2118270</v>
      </c>
      <c r="G27" s="6">
        <f>[1]Sheet16!G$10</f>
        <v>2419007</v>
      </c>
      <c r="H27" s="6">
        <f>[1]Sheet16!H$10</f>
        <v>4285619</v>
      </c>
      <c r="I27" s="6">
        <f>[1]Sheet16!I$10</f>
        <v>0</v>
      </c>
      <c r="J27" s="6">
        <f>[1]Sheet16!J$10</f>
        <v>13190924</v>
      </c>
      <c r="K27" s="6">
        <f>[1]Sheet16!K$10</f>
        <v>18118083</v>
      </c>
      <c r="L27" s="6">
        <f>[1]Sheet16!L$10</f>
        <v>17476543</v>
      </c>
      <c r="M27" s="6">
        <f>[1]Sheet16!M$10</f>
        <v>18118083</v>
      </c>
      <c r="N27" s="6">
        <f>[1]Sheet16!N$10</f>
        <v>1483897</v>
      </c>
      <c r="O27" s="6">
        <f>[1]Sheet16!O$10</f>
        <v>1791388</v>
      </c>
      <c r="P27" s="6">
        <f>[1]Sheet16!P$10</f>
        <v>0</v>
      </c>
      <c r="Q27" s="6">
        <f>[1]Sheet16!Q$10</f>
        <v>0</v>
      </c>
      <c r="R27" s="6">
        <f>[1]Sheet16!R$10</f>
        <v>0</v>
      </c>
      <c r="S27" s="6">
        <f>[1]Sheet16!S$10</f>
        <v>0</v>
      </c>
      <c r="T27" s="6">
        <f>[1]Sheet16!T$10</f>
        <v>0</v>
      </c>
      <c r="U27" s="6">
        <f>[1]Sheet16!U$10</f>
        <v>0</v>
      </c>
      <c r="V27" s="6">
        <f>[1]Sheet16!V$10</f>
        <v>5277628</v>
      </c>
      <c r="W27" s="6">
        <f>[1]Sheet16!W$10</f>
        <v>4674145</v>
      </c>
      <c r="X27" s="6">
        <f>[1]Sheet16!X$10</f>
        <v>1324018</v>
      </c>
      <c r="Y27" s="6">
        <f>[1]Sheet16!Y$10</f>
        <v>740726</v>
      </c>
      <c r="Z27" s="6">
        <f>[1]Sheet16!Z$10</f>
        <v>535259</v>
      </c>
      <c r="AA27" s="6">
        <f>[1]Sheet16!AA$10</f>
        <v>843880</v>
      </c>
      <c r="AB27" s="6">
        <f>Z27+X27+V27+N27+L27+F27+D27</f>
        <v>29447358</v>
      </c>
      <c r="AC27" s="6">
        <f>AA27+Y27+W27+O27+M27+G27+E27</f>
        <v>29696901</v>
      </c>
      <c r="AD27" s="6">
        <f>[1]Sheet16!AB$10</f>
        <v>0</v>
      </c>
      <c r="AE27" s="6">
        <f>[1]Sheet16!AC$10</f>
        <v>0</v>
      </c>
      <c r="AF27" s="6">
        <f>AD27+AB27</f>
        <v>29447358</v>
      </c>
      <c r="AG27" s="6">
        <f>AE27+AC27</f>
        <v>29696901</v>
      </c>
    </row>
    <row r="28" spans="1:33" ht="24.95" customHeight="1">
      <c r="A28" s="8">
        <v>17</v>
      </c>
      <c r="B28" s="5"/>
      <c r="C28" s="7" t="s">
        <v>7</v>
      </c>
      <c r="D28" s="6">
        <f>[1]Sheet17!D$10</f>
        <v>0</v>
      </c>
      <c r="E28" s="6">
        <f>[1]Sheet17!E$10</f>
        <v>0</v>
      </c>
      <c r="F28" s="6">
        <f>[1]Sheet17!F$10</f>
        <v>0</v>
      </c>
      <c r="G28" s="6">
        <f>[1]Sheet17!G$10</f>
        <v>0</v>
      </c>
      <c r="H28" s="6">
        <f>[1]Sheet17!H$10</f>
        <v>0</v>
      </c>
      <c r="I28" s="6">
        <f>[1]Sheet17!I$10</f>
        <v>0</v>
      </c>
      <c r="J28" s="6">
        <f>[1]Sheet17!J$10</f>
        <v>0</v>
      </c>
      <c r="K28" s="6">
        <f>[1]Sheet17!K$10</f>
        <v>0</v>
      </c>
      <c r="L28" s="6">
        <f>[1]Sheet17!L$10</f>
        <v>0</v>
      </c>
      <c r="M28" s="6">
        <f>[1]Sheet17!M$10</f>
        <v>0</v>
      </c>
      <c r="N28" s="6">
        <f>[1]Sheet17!N$10</f>
        <v>0</v>
      </c>
      <c r="O28" s="6">
        <f>[1]Sheet17!O$10</f>
        <v>0</v>
      </c>
      <c r="P28" s="6">
        <f>[1]Sheet17!P$10</f>
        <v>3142357</v>
      </c>
      <c r="Q28" s="6">
        <f>[1]Sheet17!Q$10</f>
        <v>3421863</v>
      </c>
      <c r="R28" s="6">
        <f>[1]Sheet17!R$10</f>
        <v>5354077</v>
      </c>
      <c r="S28" s="6">
        <f>[1]Sheet17!S$10</f>
        <v>5109610</v>
      </c>
      <c r="T28" s="6">
        <f>[1]Sheet17!T$10</f>
        <v>8496434</v>
      </c>
      <c r="U28" s="6">
        <f>[1]Sheet17!U$10</f>
        <v>8531473</v>
      </c>
      <c r="V28" s="6">
        <f>[1]Sheet17!V$10</f>
        <v>0</v>
      </c>
      <c r="W28" s="6">
        <f>[1]Sheet17!W$10</f>
        <v>0</v>
      </c>
      <c r="X28" s="6">
        <f>[1]Sheet17!X$10</f>
        <v>0</v>
      </c>
      <c r="Y28" s="6">
        <f>[1]Sheet17!Y$10</f>
        <v>0</v>
      </c>
      <c r="Z28" s="6">
        <f>[1]Sheet17!Z$10</f>
        <v>713603</v>
      </c>
      <c r="AA28" s="6">
        <f>[1]Sheet17!AA$10</f>
        <v>708871</v>
      </c>
      <c r="AB28" s="6">
        <f>Z28+X28+V28+N28+L28+F28+D28</f>
        <v>713603</v>
      </c>
      <c r="AC28" s="6">
        <f>AA28+Y28+W28+O28+M28+G28+E28</f>
        <v>708871</v>
      </c>
      <c r="AD28" s="6">
        <f>[1]Sheet17!AB$10</f>
        <v>8496434</v>
      </c>
      <c r="AE28" s="6">
        <f>[1]Sheet17!AC$10</f>
        <v>8531473</v>
      </c>
      <c r="AF28" s="6">
        <f>AD28+AB28</f>
        <v>9210037</v>
      </c>
      <c r="AG28" s="6">
        <f>AE28+AC28</f>
        <v>9240344</v>
      </c>
    </row>
    <row r="29" spans="1:33" ht="24.95" customHeight="1">
      <c r="A29" s="8">
        <v>18</v>
      </c>
      <c r="B29" s="5"/>
      <c r="C29" s="7" t="s">
        <v>6</v>
      </c>
      <c r="D29" s="6">
        <f>[1]Sheet18!D$10</f>
        <v>43914</v>
      </c>
      <c r="E29" s="6">
        <f>[1]Sheet18!E$10</f>
        <v>43121.375</v>
      </c>
      <c r="F29" s="6">
        <f>[1]Sheet18!F$10</f>
        <v>523284</v>
      </c>
      <c r="G29" s="6">
        <f>[1]Sheet18!G$10</f>
        <v>826614</v>
      </c>
      <c r="H29" s="6">
        <f>[1]Sheet18!H$10</f>
        <v>24657</v>
      </c>
      <c r="I29" s="6">
        <f>[1]Sheet18!I$10</f>
        <v>314177</v>
      </c>
      <c r="J29" s="6">
        <f>[1]Sheet18!J$10</f>
        <v>1883890</v>
      </c>
      <c r="K29" s="6">
        <f>[1]Sheet18!K$10</f>
        <v>2646584</v>
      </c>
      <c r="L29" s="6">
        <f>[1]Sheet18!L$10</f>
        <v>1908547</v>
      </c>
      <c r="M29" s="6">
        <f>[1]Sheet18!M$10</f>
        <v>2960761</v>
      </c>
      <c r="N29" s="6">
        <f>[1]Sheet18!N$10</f>
        <v>0</v>
      </c>
      <c r="O29" s="6">
        <f>[1]Sheet18!O$10</f>
        <v>0</v>
      </c>
      <c r="P29" s="6">
        <f>[1]Sheet18!P$10</f>
        <v>0</v>
      </c>
      <c r="Q29" s="6">
        <f>[1]Sheet18!Q$10</f>
        <v>0</v>
      </c>
      <c r="R29" s="6">
        <f>[1]Sheet18!R$10</f>
        <v>0</v>
      </c>
      <c r="S29" s="6">
        <f>[1]Sheet18!S$10</f>
        <v>0</v>
      </c>
      <c r="T29" s="6">
        <f>[1]Sheet18!T$10</f>
        <v>0</v>
      </c>
      <c r="U29" s="6">
        <f>[1]Sheet18!U$10</f>
        <v>0</v>
      </c>
      <c r="V29" s="6">
        <f>[1]Sheet18!V$10</f>
        <v>0</v>
      </c>
      <c r="W29" s="6">
        <f>[1]Sheet18!W$10</f>
        <v>0</v>
      </c>
      <c r="X29" s="6">
        <f>[1]Sheet18!X$10</f>
        <v>619033</v>
      </c>
      <c r="Y29" s="6">
        <f>[1]Sheet18!Y$10</f>
        <v>462426</v>
      </c>
      <c r="Z29" s="6">
        <f>[1]Sheet18!Z$10</f>
        <v>480723</v>
      </c>
      <c r="AA29" s="6">
        <f>[1]Sheet18!AA$10</f>
        <v>1631838</v>
      </c>
      <c r="AB29" s="6">
        <f>Z29+X29+V29+N29+L29+F29+D29</f>
        <v>3575501</v>
      </c>
      <c r="AC29" s="6">
        <f>AA29+Y29+W29+O29+M29+G29+E29</f>
        <v>5924760.375</v>
      </c>
      <c r="AD29" s="6">
        <f>[1]Sheet18!AB$10</f>
        <v>0</v>
      </c>
      <c r="AE29" s="6">
        <f>[1]Sheet18!AC$10</f>
        <v>0</v>
      </c>
      <c r="AF29" s="6">
        <f>AD29+AB29</f>
        <v>3575501</v>
      </c>
      <c r="AG29" s="6">
        <f>AE29+AC29</f>
        <v>5924760.375</v>
      </c>
    </row>
    <row r="30" spans="1:33" ht="24.95" customHeight="1">
      <c r="A30" s="8">
        <v>19</v>
      </c>
      <c r="B30" s="5"/>
      <c r="C30" s="9" t="s">
        <v>5</v>
      </c>
      <c r="D30" s="6">
        <f>[1]Sheet19!D$10</f>
        <v>1451410</v>
      </c>
      <c r="E30" s="6">
        <f>[1]Sheet19!E$10</f>
        <v>1922816</v>
      </c>
      <c r="F30" s="6">
        <f>[1]Sheet19!F$10</f>
        <v>676632.2790000001</v>
      </c>
      <c r="G30" s="6">
        <f>[1]Sheet19!G$10</f>
        <v>572974.6100000001</v>
      </c>
      <c r="H30" s="6">
        <f>[1]Sheet19!H$10</f>
        <v>54736.73</v>
      </c>
      <c r="I30" s="6">
        <f>[1]Sheet19!I$10</f>
        <v>67883.309999999954</v>
      </c>
      <c r="J30" s="6">
        <f>[1]Sheet19!J$10</f>
        <v>1223695.49</v>
      </c>
      <c r="K30" s="6">
        <f>[1]Sheet19!K$10</f>
        <v>432979.68</v>
      </c>
      <c r="L30" s="6">
        <f>[1]Sheet19!L$10</f>
        <v>1278432.22</v>
      </c>
      <c r="M30" s="6">
        <f>[1]Sheet19!M$10</f>
        <v>500862.98999999993</v>
      </c>
      <c r="N30" s="6">
        <f>[1]Sheet19!N$10</f>
        <v>527603.26</v>
      </c>
      <c r="O30" s="6">
        <f>[1]Sheet19!O$10</f>
        <v>818526</v>
      </c>
      <c r="P30" s="6">
        <f>[1]Sheet19!P$10</f>
        <v>0</v>
      </c>
      <c r="Q30" s="6">
        <f>[1]Sheet19!Q$10</f>
        <v>0</v>
      </c>
      <c r="R30" s="6">
        <f>[1]Sheet19!R$10</f>
        <v>2375288.8745645499</v>
      </c>
      <c r="S30" s="6">
        <f>[1]Sheet19!S$10</f>
        <v>2851989</v>
      </c>
      <c r="T30" s="6">
        <f>[1]Sheet19!T$10</f>
        <v>2375288.8745645499</v>
      </c>
      <c r="U30" s="6">
        <f>[1]Sheet19!U$10</f>
        <v>2851989</v>
      </c>
      <c r="V30" s="6">
        <f>[1]Sheet19!V$10</f>
        <v>801042.44000000006</v>
      </c>
      <c r="W30" s="6">
        <f>[1]Sheet19!W$10</f>
        <v>1299338.4000000001</v>
      </c>
      <c r="X30" s="6">
        <f>[1]Sheet19!X$10</f>
        <v>207106</v>
      </c>
      <c r="Y30" s="6">
        <f>[1]Sheet19!Y$10</f>
        <v>248862</v>
      </c>
      <c r="Z30" s="6">
        <f>[1]Sheet19!Z$10</f>
        <v>134966</v>
      </c>
      <c r="AA30" s="6">
        <f>[1]Sheet19!AA$10</f>
        <v>137206</v>
      </c>
      <c r="AB30" s="6">
        <f>Z30+X30+V30+N30+L30+F30+D30</f>
        <v>5077192.199</v>
      </c>
      <c r="AC30" s="6">
        <f>AA30+Y30+W30+O30+M30+G30+E30</f>
        <v>5500586</v>
      </c>
      <c r="AD30" s="6">
        <f>[1]Sheet19!AD$10</f>
        <v>2375288.8745645499</v>
      </c>
      <c r="AE30" s="6">
        <f>[1]Sheet19!AE$10</f>
        <v>2851989</v>
      </c>
      <c r="AF30" s="6">
        <f>AD30+AB30</f>
        <v>7452481.0735645499</v>
      </c>
      <c r="AG30" s="6">
        <f>AE30+AC30</f>
        <v>8352575</v>
      </c>
    </row>
    <row r="31" spans="1:33" ht="24.95" customHeight="1">
      <c r="A31" s="8">
        <v>20</v>
      </c>
      <c r="B31" s="5"/>
      <c r="C31" s="9" t="s">
        <v>4</v>
      </c>
      <c r="D31" s="6">
        <f>[1]Sheet20!D$10</f>
        <v>323112.01332727016</v>
      </c>
      <c r="E31" s="6">
        <f>[1]Sheet20!E$10</f>
        <v>302275.11011180584</v>
      </c>
      <c r="F31" s="6">
        <f>[1]Sheet20!F$10</f>
        <v>580294.41079853603</v>
      </c>
      <c r="G31" s="6">
        <f>[1]Sheet20!G$10</f>
        <v>4071732.4706625198</v>
      </c>
      <c r="H31" s="6">
        <f>[1]Sheet20!H$10</f>
        <v>136948.71571811201</v>
      </c>
      <c r="I31" s="6">
        <f>[1]Sheet20!I$10</f>
        <v>52637.042997505159</v>
      </c>
      <c r="J31" s="6">
        <f>[1]Sheet20!J$10</f>
        <v>3996200</v>
      </c>
      <c r="K31" s="6">
        <f>[1]Sheet20!K$10</f>
        <v>2045789.8866541411</v>
      </c>
      <c r="L31" s="6">
        <f>[1]Sheet20!L$10</f>
        <v>4133148.715718112</v>
      </c>
      <c r="M31" s="6">
        <f>[1]Sheet20!M$10</f>
        <v>2098426.9296516464</v>
      </c>
      <c r="N31" s="6">
        <f>[1]Sheet20!N$10</f>
        <v>35864.414703198476</v>
      </c>
      <c r="O31" s="6">
        <f>[1]Sheet20!O$10</f>
        <v>282.33668032155731</v>
      </c>
      <c r="P31" s="6">
        <f>[1]Sheet20!P$10</f>
        <v>0</v>
      </c>
      <c r="Q31" s="6">
        <f>[1]Sheet20!Q$10</f>
        <v>0</v>
      </c>
      <c r="R31" s="6">
        <f>[1]Sheet20!R$10</f>
        <v>0</v>
      </c>
      <c r="S31" s="6">
        <f>[1]Sheet20!S$10</f>
        <v>0</v>
      </c>
      <c r="T31" s="6">
        <f>[1]Sheet20!T$10</f>
        <v>0</v>
      </c>
      <c r="U31" s="6">
        <f>[1]Sheet20!U$10</f>
        <v>0</v>
      </c>
      <c r="V31" s="6">
        <f>[1]Sheet20!V$10</f>
        <v>187649.72263006738</v>
      </c>
      <c r="W31" s="6">
        <f>[1]Sheet20!W$10</f>
        <v>187501.12806850034</v>
      </c>
      <c r="X31" s="6">
        <f>[1]Sheet20!X$10</f>
        <v>224762.36244620386</v>
      </c>
      <c r="Y31" s="6">
        <f>[1]Sheet20!Y$10</f>
        <v>234499.54184248621</v>
      </c>
      <c r="Z31" s="6">
        <f>[1]Sheet20!Z$10</f>
        <v>375660.59</v>
      </c>
      <c r="AA31" s="6">
        <f>[1]Sheet20!AA$10</f>
        <v>498625.90476483665</v>
      </c>
      <c r="AB31" s="6">
        <f>Z31+X31+V31+N31+L31+F31+D31</f>
        <v>5860492.2296233876</v>
      </c>
      <c r="AC31" s="6">
        <f>AA31+Y31+W31+O31+M31+G31+E31</f>
        <v>7393343.4217821164</v>
      </c>
      <c r="AD31" s="6">
        <v>0</v>
      </c>
      <c r="AE31" s="6">
        <v>0</v>
      </c>
      <c r="AF31" s="6">
        <f>AD31+AB31</f>
        <v>5860492.2296233876</v>
      </c>
      <c r="AG31" s="6">
        <f>AE31+AC31</f>
        <v>7393343.4217821164</v>
      </c>
    </row>
    <row r="32" spans="1:33" ht="24.95" customHeight="1">
      <c r="A32" s="8">
        <v>21</v>
      </c>
      <c r="B32" s="5"/>
      <c r="C32" s="7" t="s">
        <v>3</v>
      </c>
      <c r="D32" s="6">
        <f>[1]Sheet21!D$10</f>
        <v>185051</v>
      </c>
      <c r="E32" s="6">
        <f>[1]Sheet21!E$10</f>
        <v>162176</v>
      </c>
      <c r="F32" s="6">
        <f>[1]Sheet21!F$10</f>
        <v>350557</v>
      </c>
      <c r="G32" s="6">
        <f>[1]Sheet21!G$10</f>
        <v>407924</v>
      </c>
      <c r="H32" s="6">
        <f>[1]Sheet21!H$10</f>
        <v>101497</v>
      </c>
      <c r="I32" s="6">
        <f>[1]Sheet21!I$10</f>
        <v>83855.722000000009</v>
      </c>
      <c r="J32" s="6">
        <f>[1]Sheet21!J$10</f>
        <v>1547240.767</v>
      </c>
      <c r="K32" s="6">
        <f>[1]Sheet21!K$10</f>
        <v>1026661</v>
      </c>
      <c r="L32" s="6">
        <f>[1]Sheet21!L$10</f>
        <v>1648737.767</v>
      </c>
      <c r="M32" s="6">
        <f>[1]Sheet21!M$10</f>
        <v>1110516.7220000001</v>
      </c>
      <c r="N32" s="6">
        <f>[1]Sheet21!N$10</f>
        <v>526978.098</v>
      </c>
      <c r="O32" s="6">
        <f>[1]Sheet21!O$10</f>
        <v>450311.576</v>
      </c>
      <c r="P32" s="6">
        <f>[1]Sheet21!P$10</f>
        <v>184705.55</v>
      </c>
      <c r="Q32" s="6">
        <f>[1]Sheet21!Q$10</f>
        <v>351680.79300000001</v>
      </c>
      <c r="R32" s="6">
        <f>[1]Sheet21!R$10</f>
        <v>277578.17800000001</v>
      </c>
      <c r="S32" s="6">
        <f>[1]Sheet21!S$10</f>
        <v>325551.5</v>
      </c>
      <c r="T32" s="6">
        <f>[1]Sheet21!T$10</f>
        <v>462283.728</v>
      </c>
      <c r="U32" s="6">
        <f>[1]Sheet21!U$10</f>
        <v>677232.29300000006</v>
      </c>
      <c r="V32" s="6">
        <f>[1]Sheet21!V$10</f>
        <v>884419.56400000001</v>
      </c>
      <c r="W32" s="6">
        <f>[1]Sheet21!W$10</f>
        <v>843251.78799999994</v>
      </c>
      <c r="X32" s="6">
        <f>[1]Sheet21!X$10</f>
        <v>60186.866000000002</v>
      </c>
      <c r="Y32" s="6">
        <f>[1]Sheet21!Y$10</f>
        <v>408084.75</v>
      </c>
      <c r="Z32" s="6">
        <f>[1]Sheet21!Z$10</f>
        <v>644933.88300000003</v>
      </c>
      <c r="AA32" s="6">
        <f>[1]Sheet21!AA$10</f>
        <v>394167.11</v>
      </c>
      <c r="AB32" s="6">
        <f>Z32+X32+V32+N32+L32+F32+D32</f>
        <v>4300864.1780000003</v>
      </c>
      <c r="AC32" s="6">
        <f>AA32+Y32+W32+O32+M32+G32+E32</f>
        <v>3776431.946</v>
      </c>
      <c r="AD32" s="6">
        <f>[1]Sheet21!AD$10</f>
        <v>462283.728</v>
      </c>
      <c r="AE32" s="6">
        <f>[1]Sheet21!AE$10</f>
        <v>677232.29300000006</v>
      </c>
      <c r="AF32" s="6">
        <f>AD32+AB32</f>
        <v>4763147.9060000004</v>
      </c>
      <c r="AG32" s="6">
        <f>AE32+AC32</f>
        <v>4453664.2390000001</v>
      </c>
    </row>
    <row r="33" spans="1:33" ht="24.95" customHeight="1">
      <c r="A33" s="8">
        <v>22</v>
      </c>
      <c r="B33" s="5"/>
      <c r="C33" s="7" t="s">
        <v>2</v>
      </c>
      <c r="D33" s="6">
        <f>[1]Sheet22!D$10</f>
        <v>0</v>
      </c>
      <c r="E33" s="6">
        <f>[1]Sheet22!E$10</f>
        <v>0</v>
      </c>
      <c r="F33" s="6">
        <f>[1]Sheet22!F$10</f>
        <v>0</v>
      </c>
      <c r="G33" s="6">
        <f>[1]Sheet22!G$10</f>
        <v>0</v>
      </c>
      <c r="H33" s="6">
        <f>[1]Sheet22!H$10</f>
        <v>0</v>
      </c>
      <c r="I33" s="6">
        <f>[1]Sheet22!I$10</f>
        <v>0</v>
      </c>
      <c r="J33" s="6">
        <f>[1]Sheet22!J$10</f>
        <v>0</v>
      </c>
      <c r="K33" s="6">
        <f>[1]Sheet22!K$10</f>
        <v>0</v>
      </c>
      <c r="L33" s="6">
        <f>[1]Sheet22!L$10</f>
        <v>0</v>
      </c>
      <c r="M33" s="6">
        <f>[1]Sheet22!M$10</f>
        <v>0</v>
      </c>
      <c r="N33" s="6">
        <f>[1]Sheet22!N$10</f>
        <v>0</v>
      </c>
      <c r="O33" s="6">
        <f>[1]Sheet22!O$10</f>
        <v>0</v>
      </c>
      <c r="P33" s="6">
        <f>[1]Sheet22!P$10</f>
        <v>1410510</v>
      </c>
      <c r="Q33" s="6">
        <f>[1]Sheet22!Q$10</f>
        <v>1685758</v>
      </c>
      <c r="R33" s="6">
        <f>[1]Sheet22!R$10</f>
        <v>0</v>
      </c>
      <c r="S33" s="6">
        <f>[1]Sheet22!S$10</f>
        <v>0</v>
      </c>
      <c r="T33" s="6">
        <f>[1]Sheet22!T$10</f>
        <v>1410510</v>
      </c>
      <c r="U33" s="6">
        <f>[1]Sheet22!U$10</f>
        <v>1685758</v>
      </c>
      <c r="V33" s="6">
        <f>[1]Sheet22!V$10</f>
        <v>0</v>
      </c>
      <c r="W33" s="6">
        <f>[1]Sheet22!W$10</f>
        <v>0</v>
      </c>
      <c r="X33" s="6">
        <f>[1]Sheet22!X$10</f>
        <v>0</v>
      </c>
      <c r="Y33" s="6">
        <f>[1]Sheet22!Y$10</f>
        <v>0</v>
      </c>
      <c r="Z33" s="6">
        <f>[1]Sheet22!Z$10</f>
        <v>0</v>
      </c>
      <c r="AA33" s="6">
        <f>[1]Sheet22!AA$10</f>
        <v>0</v>
      </c>
      <c r="AB33" s="6">
        <f>Z33+X33+V33+N33+L33+F33+D33</f>
        <v>0</v>
      </c>
      <c r="AC33" s="6">
        <f>AA33+Y33+W33+O33+M33+G33+E33</f>
        <v>0</v>
      </c>
      <c r="AD33" s="6">
        <f>[1]Sheet22!AB$10</f>
        <v>1410510</v>
      </c>
      <c r="AE33" s="6">
        <f>[1]Sheet22!AC$10</f>
        <v>1685758</v>
      </c>
      <c r="AF33" s="6">
        <f>AD33+AB33</f>
        <v>1410510</v>
      </c>
      <c r="AG33" s="6">
        <f>AE33+AC33</f>
        <v>1685758</v>
      </c>
    </row>
    <row r="34" spans="1:33" ht="24.95" customHeight="1">
      <c r="B34" s="5"/>
      <c r="C34" s="4" t="s">
        <v>1</v>
      </c>
      <c r="D34" s="3">
        <f>SUM(D23:D33)</f>
        <v>4328882.3022887902</v>
      </c>
      <c r="E34" s="3">
        <f>SUM(E23:E33)</f>
        <v>4744873.5581118055</v>
      </c>
      <c r="F34" s="3">
        <f>SUM(F23:F33)</f>
        <v>7054154.4757473357</v>
      </c>
      <c r="G34" s="3">
        <f>SUM(G23:G33)</f>
        <v>10676117.29266252</v>
      </c>
      <c r="H34" s="3">
        <f>SUM(H23:H33)</f>
        <v>7967378.4457181124</v>
      </c>
      <c r="I34" s="3">
        <f>SUM(I23:I33)</f>
        <v>4699216.0049975049</v>
      </c>
      <c r="J34" s="3">
        <f>SUM(J23:J33)</f>
        <v>39594732.543739416</v>
      </c>
      <c r="K34" s="3">
        <f>SUM(K23:K33)</f>
        <v>41342859.957654141</v>
      </c>
      <c r="L34" s="3">
        <f>SUM(L23:L33)</f>
        <v>47562110.989457533</v>
      </c>
      <c r="M34" s="3">
        <f>SUM(M23:M33)</f>
        <v>46042075.962651655</v>
      </c>
      <c r="N34" s="3">
        <f>SUM(N23:N33)</f>
        <v>6072952.313090859</v>
      </c>
      <c r="O34" s="3">
        <f>SUM(O23:O33)</f>
        <v>8628262.6340487823</v>
      </c>
      <c r="P34" s="3">
        <f>SUM(P23:P33)</f>
        <v>5137620.55</v>
      </c>
      <c r="Q34" s="3">
        <f>SUM(Q23:Q33)</f>
        <v>6063783.2929999996</v>
      </c>
      <c r="R34" s="3">
        <f>SUM(R23:R33)</f>
        <v>8921583.0525645502</v>
      </c>
      <c r="S34" s="3">
        <f>SUM(S23:S33)</f>
        <v>10917080.001260221</v>
      </c>
      <c r="T34" s="3">
        <f>SUM(T23:T33)</f>
        <v>14059203.602564551</v>
      </c>
      <c r="U34" s="3">
        <f>SUM(U23:U33)</f>
        <v>16980863.294260219</v>
      </c>
      <c r="V34" s="3">
        <f>SUM(V23:V33)</f>
        <v>9464346.0108099859</v>
      </c>
      <c r="W34" s="3">
        <f>SUM(W23:W33)</f>
        <v>10105839.196902562</v>
      </c>
      <c r="X34" s="3">
        <f>SUM(X23:X33)</f>
        <v>3200752.2284462037</v>
      </c>
      <c r="Y34" s="3">
        <f>SUM(Y23:Y33)</f>
        <v>2952657.953107866</v>
      </c>
      <c r="Z34" s="3">
        <f>SUM(Z23:Z33)</f>
        <v>4480327.4730000002</v>
      </c>
      <c r="AA34" s="3">
        <f>SUM(AA23:AA33)</f>
        <v>5963983.798764837</v>
      </c>
      <c r="AB34" s="3">
        <f>SUM(AB23:AB33)</f>
        <v>82163525.792840719</v>
      </c>
      <c r="AC34" s="3">
        <f>SUM(AC23:AC33)</f>
        <v>89113810.39625001</v>
      </c>
      <c r="AD34" s="3">
        <f>SUM(AD23:AD33)</f>
        <v>14059203.602564551</v>
      </c>
      <c r="AE34" s="3">
        <f>SUM(AE23:AE33)</f>
        <v>16980863.294260219</v>
      </c>
      <c r="AF34" s="3">
        <f>SUM(AF23:AF33)</f>
        <v>96222729.395405263</v>
      </c>
      <c r="AG34" s="3">
        <f>SUM(AG23:AG33)</f>
        <v>106094673.69051024</v>
      </c>
    </row>
    <row r="35" spans="1:33">
      <c r="B35" s="2" t="s">
        <v>0</v>
      </c>
      <c r="C35" s="2"/>
      <c r="D35" s="1">
        <f>D34+D22</f>
        <v>14513080.563288789</v>
      </c>
      <c r="E35" s="1">
        <f>E34+E22</f>
        <v>14498864.328111805</v>
      </c>
      <c r="F35" s="1">
        <f>F34+F22</f>
        <v>51208571.264747337</v>
      </c>
      <c r="G35" s="1">
        <f>G34+G22</f>
        <v>50767760.243662521</v>
      </c>
      <c r="H35" s="1">
        <f>H34+H22</f>
        <v>47517354.516718104</v>
      </c>
      <c r="I35" s="1">
        <f>I34+I22</f>
        <v>49850274.004997507</v>
      </c>
      <c r="J35" s="1">
        <f>J34+J22</f>
        <v>99911384.216739416</v>
      </c>
      <c r="K35" s="1">
        <f>K34+K22</f>
        <v>109207785.19865415</v>
      </c>
      <c r="L35" s="1">
        <f>L34+L22</f>
        <v>147428738.73345754</v>
      </c>
      <c r="M35" s="1">
        <f>M34+M22</f>
        <v>159058059.20365167</v>
      </c>
      <c r="N35" s="1">
        <f>N34+N22</f>
        <v>58293284.138090864</v>
      </c>
      <c r="O35" s="1">
        <f>O34+O22</f>
        <v>78053384.322048783</v>
      </c>
      <c r="P35" s="1">
        <f>P34+P22</f>
        <v>8567987.7009999994</v>
      </c>
      <c r="Q35" s="1">
        <f>Q34+Q22</f>
        <v>8656653.1669999994</v>
      </c>
      <c r="R35" s="1">
        <f>R34+R22</f>
        <v>29194792.196564551</v>
      </c>
      <c r="S35" s="1">
        <f>S34+S22</f>
        <v>32994960.439260222</v>
      </c>
      <c r="T35" s="1">
        <f>T34+T22</f>
        <v>37762779.897564553</v>
      </c>
      <c r="U35" s="1">
        <f>U34+U22</f>
        <v>41651613.606260218</v>
      </c>
      <c r="V35" s="1">
        <f>V34+V22</f>
        <v>22904791.008809984</v>
      </c>
      <c r="W35" s="1">
        <f>W34+W22</f>
        <v>24386836.375902563</v>
      </c>
      <c r="X35" s="1">
        <f>X34+X22</f>
        <v>10562403.616446204</v>
      </c>
      <c r="Y35" s="1">
        <f>Y34+Y22</f>
        <v>11157874.090107866</v>
      </c>
      <c r="Z35" s="1">
        <f>Z34+Z22</f>
        <v>18071428.952</v>
      </c>
      <c r="AA35" s="1">
        <f>AA34+AA22</f>
        <v>17498989.114764836</v>
      </c>
      <c r="AB35" s="1">
        <f>AB34+AB22</f>
        <v>322982298.27684069</v>
      </c>
      <c r="AC35" s="1">
        <f>AC34+AC22</f>
        <v>355421767.67825001</v>
      </c>
      <c r="AD35" s="1">
        <f>AD34+AD22</f>
        <v>37762779.897564553</v>
      </c>
      <c r="AE35" s="1">
        <f>AE34+AE22</f>
        <v>41651613.606260218</v>
      </c>
      <c r="AF35" s="1">
        <f>AF34+AF22</f>
        <v>360745078.17440522</v>
      </c>
      <c r="AG35" s="1">
        <f>AG34+AG22</f>
        <v>397073381.28451025</v>
      </c>
    </row>
  </sheetData>
  <mergeCells count="38">
    <mergeCell ref="N7:O7"/>
    <mergeCell ref="B9:B22"/>
    <mergeCell ref="B23:B34"/>
    <mergeCell ref="P7:Q7"/>
    <mergeCell ref="R7:S7"/>
    <mergeCell ref="T7:U7"/>
    <mergeCell ref="D7:E7"/>
    <mergeCell ref="F7:G7"/>
    <mergeCell ref="H7:I7"/>
    <mergeCell ref="J7:K7"/>
    <mergeCell ref="L7:M7"/>
    <mergeCell ref="AD7:AE7"/>
    <mergeCell ref="AF7:AG7"/>
    <mergeCell ref="V7:W7"/>
    <mergeCell ref="X7:Y7"/>
    <mergeCell ref="Z7:AA7"/>
    <mergeCell ref="AB5:AC6"/>
    <mergeCell ref="AB7:AC7"/>
    <mergeCell ref="X5:Y6"/>
    <mergeCell ref="Z5:AA6"/>
    <mergeCell ref="AD5:AE6"/>
    <mergeCell ref="AF5:AG6"/>
    <mergeCell ref="H6:I6"/>
    <mergeCell ref="J6:K6"/>
    <mergeCell ref="L6:M6"/>
    <mergeCell ref="P6:Q6"/>
    <mergeCell ref="R6:S6"/>
    <mergeCell ref="T6:U6"/>
    <mergeCell ref="B35:C35"/>
    <mergeCell ref="B3:AG3"/>
    <mergeCell ref="B4:AG4"/>
    <mergeCell ref="B5:C8"/>
    <mergeCell ref="D5:E6"/>
    <mergeCell ref="F5:G6"/>
    <mergeCell ref="H5:M5"/>
    <mergeCell ref="N5:O6"/>
    <mergeCell ref="P5:U5"/>
    <mergeCell ref="V5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2015-05-17T15:47:13Z</dcterms:created>
  <dcterms:modified xsi:type="dcterms:W3CDTF">2015-05-17T15:47:48Z</dcterms:modified>
</cp:coreProperties>
</file>