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0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10" i="1"/>
  <c r="E10"/>
  <c r="F10"/>
  <c r="G10"/>
  <c r="H10"/>
  <c r="I10"/>
  <c r="J10"/>
  <c r="K10"/>
  <c r="L10"/>
  <c r="M10"/>
  <c r="N10"/>
  <c r="O10"/>
  <c r="P10"/>
  <c r="Q10"/>
  <c r="R10"/>
  <c r="S10"/>
  <c r="T10"/>
  <c r="U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D36"/>
  <c r="E36"/>
  <c r="F36"/>
  <c r="G36"/>
  <c r="H36"/>
  <c r="I36"/>
  <c r="J36"/>
  <c r="K36"/>
  <c r="L36"/>
  <c r="M36"/>
  <c r="N36"/>
  <c r="O36"/>
  <c r="P36"/>
  <c r="Q36"/>
  <c r="R36"/>
  <c r="S36"/>
  <c r="T36"/>
  <c r="U36"/>
</calcChain>
</file>

<file path=xl/sharedStrings.xml><?xml version="1.0" encoding="utf-8"?>
<sst xmlns="http://schemas.openxmlformats.org/spreadsheetml/2006/main" count="53" uniqueCount="41">
  <si>
    <t>الاجمالي Total</t>
  </si>
  <si>
    <t>المجموع
 Total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</si>
  <si>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</si>
  <si>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</si>
  <si>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</si>
  <si>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</si>
  <si>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</si>
  <si>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</si>
  <si>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</si>
  <si>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</si>
  <si>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</si>
  <si>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</si>
  <si>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</si>
  <si>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</si>
  <si>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</si>
  <si>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</si>
  <si>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</si>
  <si>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</si>
  <si>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</si>
  <si>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</si>
  <si>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</si>
  <si>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</si>
  <si>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</si>
  <si>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</si>
  <si>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</si>
  <si>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</si>
  <si>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</si>
  <si>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</si>
  <si>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</si>
  <si>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>Total</t>
  </si>
  <si>
    <t xml:space="preserve">Life - Group </t>
  </si>
  <si>
    <t xml:space="preserve">life -Individual </t>
  </si>
  <si>
    <t>المجموع</t>
  </si>
  <si>
    <t>حياة - مجموعة</t>
  </si>
  <si>
    <t>حياة -  أفراد</t>
  </si>
  <si>
    <t>أقساط إعادة التأمين
Reinsurance Premiums</t>
  </si>
  <si>
    <t>صافي الأقساط
Net Premiums</t>
  </si>
  <si>
    <t>إجمالي الأقساط
Gross Premium Income</t>
  </si>
  <si>
    <t xml:space="preserve">     اسم الشركة       Company name </t>
  </si>
  <si>
    <t>Table (10): Direct Premiums in Omani Rial for 2013-2014 (Life Insurance)</t>
  </si>
  <si>
    <t>جدول رقم (10): الأقساط المباشرة بالريال العماني  لعامي 2013 - 2014 م(فرع التأمين على الحياة)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</si>
</sst>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abic Transparent"/>
      <charset val="178"/>
    </font>
    <font>
      <sz val="10"/>
      <color indexed="8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1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 readingOrder="1"/>
    </xf>
    <xf numFmtId="164" fontId="6" fillId="3" borderId="1" xfId="3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6" fillId="3" borderId="1" xfId="3" applyNumberFormat="1" applyFont="1" applyFill="1" applyBorder="1" applyAlignment="1">
      <alignment horizontal="center" vertical="center" wrapText="1" readingOrder="1"/>
    </xf>
    <xf numFmtId="164" fontId="6" fillId="3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5" fillId="0" borderId="1" xfId="2" applyNumberFormat="1" applyFont="1" applyFill="1" applyBorder="1" applyAlignment="1">
      <alignment horizontal="center" vertical="center" wrapText="1" readingOrder="1"/>
    </xf>
    <xf numFmtId="164" fontId="5" fillId="0" borderId="1" xfId="2" applyNumberFormat="1" applyFont="1" applyFill="1" applyBorder="1" applyAlignment="1">
      <alignment horizontal="center" vertical="center" wrapText="1" readingOrder="2"/>
    </xf>
    <xf numFmtId="164" fontId="1" fillId="0" borderId="2" xfId="4" applyNumberFormat="1" applyFont="1" applyFill="1" applyBorder="1" applyAlignment="1">
      <alignment horizontal="center" vertical="center"/>
    </xf>
    <xf numFmtId="164" fontId="1" fillId="0" borderId="3" xfId="4" applyNumberFormat="1" applyFont="1" applyFill="1" applyBorder="1" applyAlignment="1">
      <alignment horizontal="center" vertical="center"/>
    </xf>
    <xf numFmtId="164" fontId="0" fillId="0" borderId="4" xfId="4" applyNumberFormat="1" applyFont="1" applyFill="1" applyBorder="1" applyAlignment="1">
      <alignment horizontal="center" vertical="center"/>
    </xf>
  </cellXfs>
  <cellStyles count="13">
    <cellStyle name="Excel Built-in Normal" xfId="5"/>
    <cellStyle name="Normal" xfId="0" builtinId="0"/>
    <cellStyle name="Normal 2" xfId="1"/>
    <cellStyle name="Normal 2 2" xfId="6"/>
    <cellStyle name="Normal 2 3" xfId="3"/>
    <cellStyle name="Normal 2 3 2" xfId="7"/>
    <cellStyle name="Normal 2 3 3" xfId="8"/>
    <cellStyle name="Normal 3" xfId="9"/>
    <cellStyle name="Normal 3 2" xfId="2"/>
    <cellStyle name="Normal 3 3" xfId="10"/>
    <cellStyle name="Normal_ورقة1" xfId="4"/>
    <cellStyle name="Percent 2" xfId="11"/>
    <cellStyle name="Percent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83">
          <cell r="D83">
            <v>0</v>
          </cell>
          <cell r="E83">
            <v>0</v>
          </cell>
          <cell r="F83">
            <v>286784</v>
          </cell>
          <cell r="G83">
            <v>76949</v>
          </cell>
          <cell r="H83">
            <v>286784</v>
          </cell>
          <cell r="I83">
            <v>76949</v>
          </cell>
          <cell r="J83">
            <v>0</v>
          </cell>
          <cell r="K83">
            <v>0</v>
          </cell>
          <cell r="L83">
            <v>167550</v>
          </cell>
          <cell r="M83">
            <v>32518</v>
          </cell>
          <cell r="N83">
            <v>167550</v>
          </cell>
          <cell r="O83">
            <v>32518</v>
          </cell>
          <cell r="P83">
            <v>0</v>
          </cell>
          <cell r="Q83">
            <v>0</v>
          </cell>
          <cell r="R83">
            <v>119235</v>
          </cell>
          <cell r="S83">
            <v>44431</v>
          </cell>
        </row>
      </sheetData>
      <sheetData sheetId="2">
        <row r="83">
          <cell r="D83">
            <v>208279</v>
          </cell>
          <cell r="E83">
            <v>142148</v>
          </cell>
          <cell r="F83">
            <v>3117373</v>
          </cell>
          <cell r="G83">
            <v>3363842</v>
          </cell>
          <cell r="H83">
            <v>3325652</v>
          </cell>
          <cell r="I83">
            <v>3505990</v>
          </cell>
          <cell r="J83">
            <v>13495</v>
          </cell>
          <cell r="K83">
            <v>-38132</v>
          </cell>
          <cell r="L83">
            <v>635790</v>
          </cell>
          <cell r="M83">
            <v>600843</v>
          </cell>
          <cell r="N83">
            <v>649285</v>
          </cell>
          <cell r="O83">
            <v>562711</v>
          </cell>
          <cell r="P83">
            <v>194784</v>
          </cell>
          <cell r="Q83">
            <v>180280</v>
          </cell>
          <cell r="R83">
            <v>2481583</v>
          </cell>
          <cell r="S83">
            <v>2762999</v>
          </cell>
          <cell r="T83">
            <v>2676367</v>
          </cell>
          <cell r="U83">
            <v>2943279</v>
          </cell>
        </row>
      </sheetData>
      <sheetData sheetId="3">
        <row r="83">
          <cell r="D83">
            <v>81324</v>
          </cell>
          <cell r="E83">
            <v>89963</v>
          </cell>
          <cell r="F83">
            <v>4892558</v>
          </cell>
          <cell r="G83">
            <v>5155049</v>
          </cell>
          <cell r="H83">
            <v>4973882</v>
          </cell>
          <cell r="I83">
            <v>5245012</v>
          </cell>
          <cell r="J83">
            <v>22841</v>
          </cell>
          <cell r="K83">
            <v>25110</v>
          </cell>
          <cell r="L83">
            <v>539001</v>
          </cell>
          <cell r="M83">
            <v>487730</v>
          </cell>
          <cell r="N83">
            <v>561842</v>
          </cell>
          <cell r="O83">
            <v>512840</v>
          </cell>
          <cell r="P83">
            <v>58843</v>
          </cell>
          <cell r="Q83">
            <v>64853</v>
          </cell>
          <cell r="R83">
            <v>4353557</v>
          </cell>
          <cell r="S83">
            <v>4667319</v>
          </cell>
          <cell r="T83">
            <v>4412400</v>
          </cell>
          <cell r="U83">
            <v>4732172</v>
          </cell>
        </row>
      </sheetData>
      <sheetData sheetId="4"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</sheetData>
      <sheetData sheetId="5">
        <row r="83">
          <cell r="D83">
            <v>0</v>
          </cell>
          <cell r="E83">
            <v>0</v>
          </cell>
          <cell r="F83">
            <v>520535</v>
          </cell>
          <cell r="G83">
            <v>518984</v>
          </cell>
          <cell r="H83">
            <v>520535</v>
          </cell>
          <cell r="I83">
            <v>518984</v>
          </cell>
          <cell r="J83">
            <v>0</v>
          </cell>
          <cell r="K83">
            <v>0</v>
          </cell>
          <cell r="L83">
            <v>84691</v>
          </cell>
          <cell r="M83">
            <v>102352</v>
          </cell>
          <cell r="N83">
            <v>84691</v>
          </cell>
          <cell r="O83">
            <v>102352</v>
          </cell>
          <cell r="P83">
            <v>0</v>
          </cell>
          <cell r="Q83">
            <v>0</v>
          </cell>
          <cell r="R83">
            <v>435844</v>
          </cell>
          <cell r="S83">
            <v>445640</v>
          </cell>
          <cell r="T83">
            <v>435844</v>
          </cell>
          <cell r="U83">
            <v>445640</v>
          </cell>
        </row>
      </sheetData>
      <sheetData sheetId="6">
        <row r="83">
          <cell r="D83">
            <v>0</v>
          </cell>
          <cell r="E83">
            <v>0</v>
          </cell>
          <cell r="F83">
            <v>1192822</v>
          </cell>
          <cell r="G83">
            <v>1135128</v>
          </cell>
          <cell r="H83">
            <v>1192822</v>
          </cell>
          <cell r="I83">
            <v>1135128</v>
          </cell>
          <cell r="J83">
            <v>0</v>
          </cell>
          <cell r="L83">
            <v>286547</v>
          </cell>
          <cell r="M83">
            <v>291939</v>
          </cell>
          <cell r="N83">
            <v>286547</v>
          </cell>
          <cell r="O83">
            <v>291939</v>
          </cell>
          <cell r="P83">
            <v>0</v>
          </cell>
          <cell r="Q83">
            <v>0</v>
          </cell>
          <cell r="R83">
            <v>906275</v>
          </cell>
          <cell r="S83">
            <v>843189</v>
          </cell>
          <cell r="T83">
            <v>906275</v>
          </cell>
          <cell r="U83">
            <v>843189</v>
          </cell>
        </row>
      </sheetData>
      <sheetData sheetId="7">
        <row r="83">
          <cell r="D83">
            <v>281423</v>
          </cell>
          <cell r="E83">
            <v>461003</v>
          </cell>
          <cell r="F83">
            <v>1345339</v>
          </cell>
          <cell r="G83">
            <v>4265624</v>
          </cell>
          <cell r="H83">
            <v>1626762</v>
          </cell>
          <cell r="I83">
            <v>4726627</v>
          </cell>
          <cell r="J83">
            <v>245146</v>
          </cell>
          <cell r="K83">
            <v>395102</v>
          </cell>
          <cell r="L83">
            <v>488632</v>
          </cell>
          <cell r="M83">
            <v>1230119</v>
          </cell>
          <cell r="N83">
            <v>733778</v>
          </cell>
          <cell r="O83">
            <v>1625221</v>
          </cell>
          <cell r="P83">
            <v>-36277</v>
          </cell>
          <cell r="Q83">
            <v>-65901</v>
          </cell>
          <cell r="R83">
            <v>-856707</v>
          </cell>
          <cell r="S83">
            <v>-3035505</v>
          </cell>
          <cell r="T83">
            <v>-892984</v>
          </cell>
          <cell r="U83">
            <v>-3101406</v>
          </cell>
        </row>
      </sheetData>
      <sheetData sheetId="8">
        <row r="83">
          <cell r="D83">
            <v>2859341.1510000001</v>
          </cell>
          <cell r="E83">
            <v>1775245</v>
          </cell>
          <cell r="F83">
            <v>6802247.1439999994</v>
          </cell>
          <cell r="G83">
            <v>3322794</v>
          </cell>
          <cell r="H83">
            <v>9661588.2949999999</v>
          </cell>
          <cell r="I83">
            <v>5098039</v>
          </cell>
          <cell r="J83">
            <v>2609963.5449999999</v>
          </cell>
          <cell r="K83">
            <v>1536414</v>
          </cell>
          <cell r="L83">
            <v>3884255.8880000003</v>
          </cell>
          <cell r="M83">
            <v>2027926</v>
          </cell>
          <cell r="N83">
            <v>6494219.4330000002</v>
          </cell>
          <cell r="O83">
            <v>3564340</v>
          </cell>
          <cell r="P83">
            <v>249377.60600000015</v>
          </cell>
          <cell r="Q83">
            <v>238831</v>
          </cell>
          <cell r="R83">
            <v>2917991.2559999991</v>
          </cell>
          <cell r="S83">
            <v>1294868</v>
          </cell>
          <cell r="T83">
            <v>3167368.8619999993</v>
          </cell>
          <cell r="U83">
            <v>1533699</v>
          </cell>
        </row>
      </sheetData>
      <sheetData sheetId="9">
        <row r="83">
          <cell r="D83">
            <v>0</v>
          </cell>
          <cell r="E83">
            <v>0</v>
          </cell>
          <cell r="F83">
            <v>1217356</v>
          </cell>
          <cell r="G83">
            <v>2656043</v>
          </cell>
          <cell r="H83">
            <v>1217356</v>
          </cell>
          <cell r="I83">
            <v>2656043</v>
          </cell>
          <cell r="J83">
            <v>0</v>
          </cell>
          <cell r="K83">
            <v>0</v>
          </cell>
          <cell r="L83">
            <v>82300</v>
          </cell>
          <cell r="N83">
            <v>82300</v>
          </cell>
          <cell r="O83">
            <v>103153</v>
          </cell>
          <cell r="P83">
            <v>0</v>
          </cell>
          <cell r="Q83">
            <v>0</v>
          </cell>
          <cell r="R83">
            <v>1135056</v>
          </cell>
          <cell r="S83">
            <v>2552890</v>
          </cell>
          <cell r="T83">
            <v>1135056</v>
          </cell>
          <cell r="U83">
            <v>2552890</v>
          </cell>
        </row>
      </sheetData>
      <sheetData sheetId="10">
        <row r="83">
          <cell r="D83">
            <v>0</v>
          </cell>
          <cell r="E83">
            <v>0</v>
          </cell>
          <cell r="F83">
            <v>898195</v>
          </cell>
          <cell r="G83">
            <v>1534675.3570000001</v>
          </cell>
          <cell r="H83">
            <v>898195</v>
          </cell>
          <cell r="I83">
            <v>1534675.3570000001</v>
          </cell>
          <cell r="J83">
            <v>0</v>
          </cell>
          <cell r="K83">
            <v>0</v>
          </cell>
          <cell r="L83">
            <v>298900</v>
          </cell>
          <cell r="M83">
            <v>435954.35700000008</v>
          </cell>
          <cell r="N83">
            <v>298900</v>
          </cell>
          <cell r="O83">
            <v>435954.35700000008</v>
          </cell>
          <cell r="P83">
            <v>0</v>
          </cell>
          <cell r="Q83">
            <v>0</v>
          </cell>
          <cell r="R83">
            <v>599295</v>
          </cell>
          <cell r="S83">
            <v>1098721</v>
          </cell>
          <cell r="T83">
            <v>599295</v>
          </cell>
          <cell r="U83">
            <v>1098721</v>
          </cell>
        </row>
      </sheetData>
      <sheetData sheetId="11">
        <row r="83">
          <cell r="E83">
            <v>124511</v>
          </cell>
          <cell r="G83">
            <v>48792</v>
          </cell>
          <cell r="H83">
            <v>0</v>
          </cell>
          <cell r="I83">
            <v>173303</v>
          </cell>
          <cell r="K83">
            <v>75830</v>
          </cell>
          <cell r="M83">
            <v>14815</v>
          </cell>
          <cell r="N83">
            <v>0</v>
          </cell>
          <cell r="O83">
            <v>90645</v>
          </cell>
          <cell r="Q83">
            <v>48681</v>
          </cell>
          <cell r="S83">
            <v>33977</v>
          </cell>
          <cell r="T83">
            <v>0</v>
          </cell>
          <cell r="U83">
            <v>82658</v>
          </cell>
        </row>
      </sheetData>
      <sheetData sheetId="12">
        <row r="83">
          <cell r="D83">
            <v>398678</v>
          </cell>
          <cell r="E83">
            <v>603289</v>
          </cell>
          <cell r="F83">
            <v>7469</v>
          </cell>
          <cell r="G83">
            <v>70756</v>
          </cell>
          <cell r="H83">
            <v>406147</v>
          </cell>
          <cell r="I83">
            <v>674045</v>
          </cell>
          <cell r="J83">
            <v>364540</v>
          </cell>
          <cell r="K83">
            <v>554217</v>
          </cell>
          <cell r="L83">
            <v>5728</v>
          </cell>
          <cell r="M83">
            <v>44685</v>
          </cell>
          <cell r="N83">
            <v>370268</v>
          </cell>
          <cell r="O83">
            <v>598902</v>
          </cell>
          <cell r="P83">
            <v>34138</v>
          </cell>
          <cell r="Q83">
            <v>49072</v>
          </cell>
          <cell r="R83">
            <v>1741</v>
          </cell>
          <cell r="S83">
            <v>26070</v>
          </cell>
          <cell r="T83">
            <v>35879</v>
          </cell>
          <cell r="U83">
            <v>75142</v>
          </cell>
        </row>
      </sheetData>
      <sheetData sheetId="13"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</sheetData>
      <sheetData sheetId="14">
        <row r="83">
          <cell r="H83">
            <v>0</v>
          </cell>
          <cell r="I83">
            <v>0</v>
          </cell>
          <cell r="N83">
            <v>0</v>
          </cell>
          <cell r="O83">
            <v>0</v>
          </cell>
          <cell r="T83">
            <v>0</v>
          </cell>
          <cell r="U83">
            <v>0</v>
          </cell>
        </row>
      </sheetData>
      <sheetData sheetId="15">
        <row r="83">
          <cell r="E83">
            <v>1193</v>
          </cell>
          <cell r="F83">
            <v>907170</v>
          </cell>
          <cell r="G83">
            <v>2559173.5012602201</v>
          </cell>
          <cell r="H83">
            <v>907170</v>
          </cell>
          <cell r="I83">
            <v>2560366.5012602201</v>
          </cell>
          <cell r="J83">
            <v>0</v>
          </cell>
          <cell r="K83">
            <v>1193</v>
          </cell>
          <cell r="L83">
            <v>823609</v>
          </cell>
          <cell r="M83">
            <v>1720233.50139768</v>
          </cell>
          <cell r="N83">
            <v>823609</v>
          </cell>
          <cell r="O83">
            <v>1721426.50139768</v>
          </cell>
          <cell r="R83">
            <v>84931</v>
          </cell>
          <cell r="S83">
            <v>838940</v>
          </cell>
          <cell r="T83">
            <v>84931</v>
          </cell>
          <cell r="U83">
            <v>838940</v>
          </cell>
        </row>
      </sheetData>
      <sheetData sheetId="16">
        <row r="83">
          <cell r="H83">
            <v>0</v>
          </cell>
          <cell r="I83">
            <v>0</v>
          </cell>
          <cell r="N83">
            <v>0</v>
          </cell>
          <cell r="O83">
            <v>0</v>
          </cell>
          <cell r="T83">
            <v>0</v>
          </cell>
          <cell r="U83">
            <v>0</v>
          </cell>
        </row>
      </sheetData>
      <sheetData sheetId="17">
        <row r="83">
          <cell r="D83">
            <v>3142357</v>
          </cell>
          <cell r="E83">
            <v>3421863</v>
          </cell>
          <cell r="F83">
            <v>5354077</v>
          </cell>
          <cell r="G83">
            <v>5109610</v>
          </cell>
          <cell r="H83">
            <v>8496434</v>
          </cell>
          <cell r="I83">
            <v>8531473</v>
          </cell>
          <cell r="J83">
            <v>2971011</v>
          </cell>
          <cell r="K83">
            <v>3213414</v>
          </cell>
          <cell r="L83">
            <v>4172056</v>
          </cell>
          <cell r="M83">
            <v>3878630</v>
          </cell>
          <cell r="N83">
            <v>7143067</v>
          </cell>
          <cell r="O83">
            <v>7092044</v>
          </cell>
          <cell r="P83">
            <v>171346</v>
          </cell>
          <cell r="Q83">
            <v>208449</v>
          </cell>
          <cell r="R83">
            <v>1182021</v>
          </cell>
          <cell r="S83">
            <v>1230980</v>
          </cell>
          <cell r="T83">
            <v>1353367</v>
          </cell>
          <cell r="U83">
            <v>1439429</v>
          </cell>
        </row>
      </sheetData>
      <sheetData sheetId="18"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</sheetData>
      <sheetData sheetId="19">
        <row r="83">
          <cell r="D83">
            <v>0</v>
          </cell>
          <cell r="E83">
            <v>0</v>
          </cell>
          <cell r="F83">
            <v>2375288.8745645499</v>
          </cell>
          <cell r="G83">
            <v>2851989</v>
          </cell>
          <cell r="H83">
            <v>2375288.8745645499</v>
          </cell>
          <cell r="I83">
            <v>2851989</v>
          </cell>
          <cell r="L83">
            <v>1155719.9737773698</v>
          </cell>
          <cell r="M83">
            <v>1421400</v>
          </cell>
          <cell r="N83">
            <v>1155719.9737773698</v>
          </cell>
          <cell r="O83">
            <v>1421400</v>
          </cell>
          <cell r="R83">
            <v>1219568.9007871801</v>
          </cell>
          <cell r="S83">
            <v>1430589</v>
          </cell>
          <cell r="T83">
            <v>1219568.9007871801</v>
          </cell>
          <cell r="U83">
            <v>1430589</v>
          </cell>
        </row>
      </sheetData>
      <sheetData sheetId="20">
        <row r="83">
          <cell r="H83">
            <v>0</v>
          </cell>
          <cell r="I83">
            <v>0</v>
          </cell>
          <cell r="N83">
            <v>0</v>
          </cell>
          <cell r="O83">
            <v>0</v>
          </cell>
          <cell r="T83">
            <v>0</v>
          </cell>
          <cell r="U83">
            <v>0</v>
          </cell>
        </row>
      </sheetData>
      <sheetData sheetId="21">
        <row r="83">
          <cell r="D83">
            <v>184705.55</v>
          </cell>
          <cell r="E83">
            <v>351680.79300000001</v>
          </cell>
          <cell r="F83">
            <v>277578.17800000001</v>
          </cell>
          <cell r="G83">
            <v>325551.5</v>
          </cell>
          <cell r="H83">
            <v>462283.728</v>
          </cell>
          <cell r="I83">
            <v>677232.29300000006</v>
          </cell>
          <cell r="J83">
            <v>125097.61799999999</v>
          </cell>
          <cell r="K83">
            <v>134661.71100000001</v>
          </cell>
          <cell r="L83">
            <v>97474.989000000001</v>
          </cell>
          <cell r="M83">
            <v>125885.06400000001</v>
          </cell>
          <cell r="N83">
            <v>222572.60699999999</v>
          </cell>
          <cell r="O83">
            <v>260546.77500000002</v>
          </cell>
          <cell r="P83">
            <v>59607.932000000001</v>
          </cell>
          <cell r="Q83">
            <v>217019.08199999999</v>
          </cell>
          <cell r="R83">
            <v>180103.18900000001</v>
          </cell>
          <cell r="S83">
            <v>199666.43599999999</v>
          </cell>
          <cell r="T83">
            <v>239711.12100000001</v>
          </cell>
          <cell r="U83">
            <v>416685.51799999998</v>
          </cell>
        </row>
      </sheetData>
      <sheetData sheetId="22">
        <row r="83">
          <cell r="D83">
            <v>1410510</v>
          </cell>
          <cell r="E83">
            <v>1685758</v>
          </cell>
          <cell r="H83">
            <v>1410510</v>
          </cell>
          <cell r="I83">
            <v>1685758</v>
          </cell>
          <cell r="J83">
            <v>1408238</v>
          </cell>
          <cell r="K83">
            <v>1684165</v>
          </cell>
          <cell r="N83">
            <v>1408238</v>
          </cell>
          <cell r="O83">
            <v>1684165</v>
          </cell>
          <cell r="P83">
            <v>2272</v>
          </cell>
          <cell r="Q83">
            <v>1593</v>
          </cell>
          <cell r="T83">
            <v>2272</v>
          </cell>
          <cell r="U83">
            <v>1593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rightToLeft="1" tabSelected="1" topLeftCell="B4" workbookViewId="0">
      <selection activeCell="A12" sqref="A12:XFD12"/>
    </sheetView>
  </sheetViews>
  <sheetFormatPr defaultRowHeight="15"/>
  <cols>
    <col min="6" max="11" width="10.140625" bestFit="1" customWidth="1"/>
    <col min="17" max="19" width="10.140625" bestFit="1" customWidth="1"/>
    <col min="21" max="21" width="9.85546875" bestFit="1" customWidth="1"/>
  </cols>
  <sheetData>
    <row r="1" spans="1:21">
      <c r="A1">
        <v>83</v>
      </c>
    </row>
    <row r="4" spans="1:21">
      <c r="B4" s="20" t="s">
        <v>40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8"/>
    </row>
    <row r="5" spans="1:21">
      <c r="B5" s="20" t="s">
        <v>39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</row>
    <row r="6" spans="1:21">
      <c r="B6" s="16" t="s">
        <v>38</v>
      </c>
      <c r="C6" s="16"/>
      <c r="D6" s="16" t="s">
        <v>37</v>
      </c>
      <c r="E6" s="16"/>
      <c r="F6" s="16"/>
      <c r="G6" s="16"/>
      <c r="H6" s="16"/>
      <c r="I6" s="16"/>
      <c r="J6" s="16" t="s">
        <v>36</v>
      </c>
      <c r="K6" s="16"/>
      <c r="L6" s="16"/>
      <c r="M6" s="16"/>
      <c r="N6" s="16"/>
      <c r="O6" s="16"/>
      <c r="P6" s="16" t="s">
        <v>35</v>
      </c>
      <c r="Q6" s="16"/>
      <c r="R6" s="16"/>
      <c r="S6" s="16"/>
      <c r="T6" s="16"/>
      <c r="U6" s="16"/>
    </row>
    <row r="7" spans="1:21">
      <c r="B7" s="16"/>
      <c r="C7" s="16"/>
      <c r="D7" s="17" t="s">
        <v>34</v>
      </c>
      <c r="E7" s="17"/>
      <c r="F7" s="17" t="s">
        <v>33</v>
      </c>
      <c r="G7" s="17"/>
      <c r="H7" s="17" t="s">
        <v>32</v>
      </c>
      <c r="I7" s="17"/>
      <c r="J7" s="17" t="s">
        <v>34</v>
      </c>
      <c r="K7" s="17"/>
      <c r="L7" s="17" t="s">
        <v>33</v>
      </c>
      <c r="M7" s="17"/>
      <c r="N7" s="17" t="s">
        <v>32</v>
      </c>
      <c r="O7" s="17"/>
      <c r="P7" s="17" t="s">
        <v>34</v>
      </c>
      <c r="Q7" s="17"/>
      <c r="R7" s="17" t="s">
        <v>33</v>
      </c>
      <c r="S7" s="17"/>
      <c r="T7" s="17" t="s">
        <v>32</v>
      </c>
      <c r="U7" s="17"/>
    </row>
    <row r="8" spans="1:21">
      <c r="B8" s="16"/>
      <c r="C8" s="16"/>
      <c r="D8" s="16" t="s">
        <v>31</v>
      </c>
      <c r="E8" s="16"/>
      <c r="F8" s="16" t="s">
        <v>30</v>
      </c>
      <c r="G8" s="16"/>
      <c r="H8" s="16" t="s">
        <v>29</v>
      </c>
      <c r="I8" s="16"/>
      <c r="J8" s="16" t="s">
        <v>31</v>
      </c>
      <c r="K8" s="16"/>
      <c r="L8" s="16" t="s">
        <v>30</v>
      </c>
      <c r="M8" s="16"/>
      <c r="N8" s="16" t="s">
        <v>29</v>
      </c>
      <c r="O8" s="16"/>
      <c r="P8" s="16" t="s">
        <v>31</v>
      </c>
      <c r="Q8" s="16"/>
      <c r="R8" s="16" t="s">
        <v>30</v>
      </c>
      <c r="S8" s="16"/>
      <c r="T8" s="16" t="s">
        <v>29</v>
      </c>
      <c r="U8" s="16"/>
    </row>
    <row r="9" spans="1:21">
      <c r="B9" s="16"/>
      <c r="C9" s="16"/>
      <c r="D9" s="15">
        <v>2013</v>
      </c>
      <c r="E9" s="15">
        <v>2014</v>
      </c>
      <c r="F9" s="15">
        <v>2013</v>
      </c>
      <c r="G9" s="15">
        <v>2014</v>
      </c>
      <c r="H9" s="15">
        <v>2013</v>
      </c>
      <c r="I9" s="15">
        <v>2014</v>
      </c>
      <c r="J9" s="15">
        <v>2013</v>
      </c>
      <c r="K9" s="15">
        <v>2014</v>
      </c>
      <c r="L9" s="15">
        <v>2013</v>
      </c>
      <c r="M9" s="15">
        <v>2014</v>
      </c>
      <c r="N9" s="15">
        <v>2013</v>
      </c>
      <c r="O9" s="15">
        <v>2014</v>
      </c>
      <c r="P9" s="15">
        <v>2013</v>
      </c>
      <c r="Q9" s="15">
        <v>2014</v>
      </c>
      <c r="R9" s="15">
        <v>2013</v>
      </c>
      <c r="S9" s="15">
        <v>2014</v>
      </c>
      <c r="T9" s="15">
        <v>2013</v>
      </c>
      <c r="U9" s="15">
        <v>2014</v>
      </c>
    </row>
    <row r="10" spans="1:21" ht="23.1" customHeight="1">
      <c r="A10" s="7">
        <v>1</v>
      </c>
      <c r="B10" s="10" t="s">
        <v>28</v>
      </c>
      <c r="C10" s="3" t="s">
        <v>27</v>
      </c>
      <c r="D10" s="5">
        <f>[1]Sheet1!D83</f>
        <v>0</v>
      </c>
      <c r="E10" s="5">
        <f>[1]Sheet1!E83</f>
        <v>0</v>
      </c>
      <c r="F10" s="5">
        <f>[1]Sheet1!F83</f>
        <v>286784</v>
      </c>
      <c r="G10" s="5">
        <f>[1]Sheet1!G83</f>
        <v>76949</v>
      </c>
      <c r="H10" s="5">
        <f>[1]Sheet1!H83</f>
        <v>286784</v>
      </c>
      <c r="I10" s="5">
        <f>[1]Sheet1!I83</f>
        <v>76949</v>
      </c>
      <c r="J10" s="5">
        <f>[1]Sheet1!J83</f>
        <v>0</v>
      </c>
      <c r="K10" s="5">
        <f>[1]Sheet1!K83</f>
        <v>0</v>
      </c>
      <c r="L10" s="5">
        <f>[1]Sheet1!L83</f>
        <v>167550</v>
      </c>
      <c r="M10" s="5">
        <f>[1]Sheet1!M83</f>
        <v>32518</v>
      </c>
      <c r="N10" s="5">
        <f>[1]Sheet1!N83</f>
        <v>167550</v>
      </c>
      <c r="O10" s="5">
        <f>[1]Sheet1!O83</f>
        <v>32518</v>
      </c>
      <c r="P10" s="5">
        <f>[1]Sheet1!P83</f>
        <v>0</v>
      </c>
      <c r="Q10" s="5">
        <f>[1]Sheet1!Q83</f>
        <v>0</v>
      </c>
      <c r="R10" s="5">
        <f>[1]Sheet1!R83</f>
        <v>119235</v>
      </c>
      <c r="S10" s="5">
        <f>[1]Sheet1!S83</f>
        <v>44431</v>
      </c>
      <c r="T10" s="5">
        <f>P10+R10</f>
        <v>119235</v>
      </c>
      <c r="U10" s="5">
        <f>Q10+S10</f>
        <v>44431</v>
      </c>
    </row>
    <row r="11" spans="1:21" ht="23.1" customHeight="1">
      <c r="A11" s="7">
        <v>2</v>
      </c>
      <c r="B11" s="10"/>
      <c r="C11" s="3" t="s">
        <v>26</v>
      </c>
      <c r="D11" s="5">
        <f>[1]Sheet2!D83</f>
        <v>208279</v>
      </c>
      <c r="E11" s="5">
        <f>[1]Sheet2!E83</f>
        <v>142148</v>
      </c>
      <c r="F11" s="5">
        <f>[1]Sheet2!F83</f>
        <v>3117373</v>
      </c>
      <c r="G11" s="5">
        <f>[1]Sheet2!G83</f>
        <v>3363842</v>
      </c>
      <c r="H11" s="5">
        <f>[1]Sheet2!H83</f>
        <v>3325652</v>
      </c>
      <c r="I11" s="5">
        <f>[1]Sheet2!I83</f>
        <v>3505990</v>
      </c>
      <c r="J11" s="5">
        <f>[1]Sheet2!J83</f>
        <v>13495</v>
      </c>
      <c r="K11" s="5">
        <f>[1]Sheet2!K83</f>
        <v>-38132</v>
      </c>
      <c r="L11" s="5">
        <f>[1]Sheet2!L83</f>
        <v>635790</v>
      </c>
      <c r="M11" s="5">
        <f>[1]Sheet2!M83</f>
        <v>600843</v>
      </c>
      <c r="N11" s="5">
        <f>[1]Sheet2!N83</f>
        <v>649285</v>
      </c>
      <c r="O11" s="5">
        <f>[1]Sheet2!O83</f>
        <v>562711</v>
      </c>
      <c r="P11" s="5">
        <f>[1]Sheet2!P83</f>
        <v>194784</v>
      </c>
      <c r="Q11" s="5">
        <f>[1]Sheet2!Q83</f>
        <v>180280</v>
      </c>
      <c r="R11" s="5">
        <f>[1]Sheet2!R83</f>
        <v>2481583</v>
      </c>
      <c r="S11" s="5">
        <f>[1]Sheet2!S83</f>
        <v>2762999</v>
      </c>
      <c r="T11" s="5">
        <f>[1]Sheet2!T83</f>
        <v>2676367</v>
      </c>
      <c r="U11" s="5">
        <f>[1]Sheet2!U83</f>
        <v>2943279</v>
      </c>
    </row>
    <row r="12" spans="1:21" ht="23.1" customHeight="1">
      <c r="A12" s="7">
        <v>3</v>
      </c>
      <c r="B12" s="10"/>
      <c r="C12" s="3" t="s">
        <v>25</v>
      </c>
      <c r="D12" s="5">
        <f>[1]Sheet3!D83</f>
        <v>81324</v>
      </c>
      <c r="E12" s="5">
        <f>[1]Sheet3!E83</f>
        <v>89963</v>
      </c>
      <c r="F12" s="5">
        <f>[1]Sheet3!F83</f>
        <v>4892558</v>
      </c>
      <c r="G12" s="5">
        <f>[1]Sheet3!G83</f>
        <v>5155049</v>
      </c>
      <c r="H12" s="5">
        <f>[1]Sheet3!H83</f>
        <v>4973882</v>
      </c>
      <c r="I12" s="5">
        <f>[1]Sheet3!I83</f>
        <v>5245012</v>
      </c>
      <c r="J12" s="5">
        <f>[1]Sheet3!J83</f>
        <v>22841</v>
      </c>
      <c r="K12" s="5">
        <f>[1]Sheet3!K83</f>
        <v>25110</v>
      </c>
      <c r="L12" s="5">
        <f>[1]Sheet3!L83</f>
        <v>539001</v>
      </c>
      <c r="M12" s="5">
        <f>[1]Sheet3!M83</f>
        <v>487730</v>
      </c>
      <c r="N12" s="5">
        <f>[1]Sheet3!N83</f>
        <v>561842</v>
      </c>
      <c r="O12" s="5">
        <f>[1]Sheet3!O83</f>
        <v>512840</v>
      </c>
      <c r="P12" s="5">
        <f>[1]Sheet3!P83</f>
        <v>58843</v>
      </c>
      <c r="Q12" s="5">
        <f>[1]Sheet3!Q83</f>
        <v>64853</v>
      </c>
      <c r="R12" s="5">
        <f>[1]Sheet3!R83</f>
        <v>4353557</v>
      </c>
      <c r="S12" s="5">
        <f>[1]Sheet3!S83</f>
        <v>4667319</v>
      </c>
      <c r="T12" s="5">
        <f>[1]Sheet3!T83</f>
        <v>4412400</v>
      </c>
      <c r="U12" s="5">
        <f>[1]Sheet3!U83</f>
        <v>4732172</v>
      </c>
    </row>
    <row r="13" spans="1:21" ht="23.1" customHeight="1">
      <c r="A13" s="7">
        <v>4</v>
      </c>
      <c r="B13" s="10"/>
      <c r="C13" s="3" t="s">
        <v>24</v>
      </c>
      <c r="D13" s="5">
        <f>[1]Sheet4!D83</f>
        <v>0</v>
      </c>
      <c r="E13" s="5">
        <f>[1]Sheet4!E83</f>
        <v>0</v>
      </c>
      <c r="F13" s="5">
        <f>[1]Sheet4!F83</f>
        <v>0</v>
      </c>
      <c r="G13" s="5">
        <f>[1]Sheet4!G83</f>
        <v>0</v>
      </c>
      <c r="H13" s="5">
        <f>[1]Sheet4!H83</f>
        <v>0</v>
      </c>
      <c r="I13" s="5">
        <f>[1]Sheet4!I83</f>
        <v>0</v>
      </c>
      <c r="J13" s="5">
        <f>[1]Sheet4!J83</f>
        <v>0</v>
      </c>
      <c r="K13" s="5">
        <f>[1]Sheet4!K83</f>
        <v>0</v>
      </c>
      <c r="L13" s="5">
        <f>[1]Sheet4!L83</f>
        <v>0</v>
      </c>
      <c r="M13" s="5">
        <f>[1]Sheet4!M83</f>
        <v>0</v>
      </c>
      <c r="N13" s="5">
        <f>[1]Sheet4!N83</f>
        <v>0</v>
      </c>
      <c r="O13" s="5">
        <f>[1]Sheet4!O83</f>
        <v>0</v>
      </c>
      <c r="P13" s="5">
        <f>[1]Sheet4!P83</f>
        <v>0</v>
      </c>
      <c r="Q13" s="5">
        <f>[1]Sheet4!Q83</f>
        <v>0</v>
      </c>
      <c r="R13" s="5">
        <f>[1]Sheet4!R83</f>
        <v>0</v>
      </c>
      <c r="S13" s="5">
        <f>[1]Sheet4!S83</f>
        <v>0</v>
      </c>
      <c r="T13" s="5">
        <f>[1]Sheet4!T83</f>
        <v>0</v>
      </c>
      <c r="U13" s="5">
        <f>[1]Sheet4!U83</f>
        <v>0</v>
      </c>
    </row>
    <row r="14" spans="1:21" ht="23.1" customHeight="1">
      <c r="A14" s="7">
        <v>5</v>
      </c>
      <c r="B14" s="10"/>
      <c r="C14" s="3" t="s">
        <v>23</v>
      </c>
      <c r="D14" s="5">
        <f>[1]Sheet5!D83</f>
        <v>0</v>
      </c>
      <c r="E14" s="5">
        <f>[1]Sheet5!E83</f>
        <v>0</v>
      </c>
      <c r="F14" s="5">
        <f>[1]Sheet5!F83</f>
        <v>520535</v>
      </c>
      <c r="G14" s="5">
        <f>[1]Sheet5!G83</f>
        <v>518984</v>
      </c>
      <c r="H14" s="5">
        <f>[1]Sheet5!H83</f>
        <v>520535</v>
      </c>
      <c r="I14" s="5">
        <f>[1]Sheet5!I83</f>
        <v>518984</v>
      </c>
      <c r="J14" s="5">
        <f>[1]Sheet5!J83</f>
        <v>0</v>
      </c>
      <c r="K14" s="5">
        <f>[1]Sheet5!K83</f>
        <v>0</v>
      </c>
      <c r="L14" s="5">
        <f>[1]Sheet5!L83</f>
        <v>84691</v>
      </c>
      <c r="M14" s="5">
        <f>[1]Sheet5!M83</f>
        <v>102352</v>
      </c>
      <c r="N14" s="5">
        <f>[1]Sheet5!N83</f>
        <v>84691</v>
      </c>
      <c r="O14" s="5">
        <f>[1]Sheet5!O83</f>
        <v>102352</v>
      </c>
      <c r="P14" s="5">
        <f>[1]Sheet5!P83</f>
        <v>0</v>
      </c>
      <c r="Q14" s="5">
        <f>[1]Sheet5!Q83</f>
        <v>0</v>
      </c>
      <c r="R14" s="5">
        <f>[1]Sheet5!R83</f>
        <v>435844</v>
      </c>
      <c r="S14" s="5">
        <f>[1]Sheet5!S83</f>
        <v>445640</v>
      </c>
      <c r="T14" s="5">
        <f>[1]Sheet5!T83</f>
        <v>435844</v>
      </c>
      <c r="U14" s="5">
        <f>[1]Sheet5!U83</f>
        <v>445640</v>
      </c>
    </row>
    <row r="15" spans="1:21" ht="23.1" customHeight="1">
      <c r="A15" s="7">
        <v>6</v>
      </c>
      <c r="B15" s="10"/>
      <c r="C15" s="3" t="s">
        <v>22</v>
      </c>
      <c r="D15" s="5">
        <f>[1]Sheet6!D83</f>
        <v>0</v>
      </c>
      <c r="E15" s="5">
        <f>[1]Sheet6!E83</f>
        <v>0</v>
      </c>
      <c r="F15" s="5">
        <f>[1]Sheet6!F83</f>
        <v>1192822</v>
      </c>
      <c r="G15" s="5">
        <f>[1]Sheet6!G83</f>
        <v>1135128</v>
      </c>
      <c r="H15" s="5">
        <f>[1]Sheet6!H83</f>
        <v>1192822</v>
      </c>
      <c r="I15" s="5">
        <f>[1]Sheet6!I83</f>
        <v>1135128</v>
      </c>
      <c r="J15" s="5">
        <f>[1]Sheet6!J83</f>
        <v>0</v>
      </c>
      <c r="K15" s="5">
        <f>[1]Sheet6!K83</f>
        <v>0</v>
      </c>
      <c r="L15" s="5">
        <f>[1]Sheet6!L83</f>
        <v>286547</v>
      </c>
      <c r="M15" s="5">
        <f>[1]Sheet6!M83</f>
        <v>291939</v>
      </c>
      <c r="N15" s="5">
        <f>[1]Sheet6!N83</f>
        <v>286547</v>
      </c>
      <c r="O15" s="5">
        <f>[1]Sheet6!O83</f>
        <v>291939</v>
      </c>
      <c r="P15" s="5">
        <f>[1]Sheet6!P83</f>
        <v>0</v>
      </c>
      <c r="Q15" s="5">
        <f>[1]Sheet6!Q83</f>
        <v>0</v>
      </c>
      <c r="R15" s="5">
        <f>[1]Sheet6!R83</f>
        <v>906275</v>
      </c>
      <c r="S15" s="5">
        <f>[1]Sheet6!S83</f>
        <v>843189</v>
      </c>
      <c r="T15" s="5">
        <f>[1]Sheet6!T83</f>
        <v>906275</v>
      </c>
      <c r="U15" s="5">
        <f>[1]Sheet6!U83</f>
        <v>843189</v>
      </c>
    </row>
    <row r="16" spans="1:21" ht="23.1" customHeight="1">
      <c r="A16" s="7">
        <v>7</v>
      </c>
      <c r="B16" s="10"/>
      <c r="C16" s="3" t="s">
        <v>21</v>
      </c>
      <c r="D16" s="5">
        <f>[1]Sheet7!D83</f>
        <v>281423</v>
      </c>
      <c r="E16" s="5">
        <f>[1]Sheet7!E83</f>
        <v>461003</v>
      </c>
      <c r="F16" s="5">
        <f>[1]Sheet7!F83</f>
        <v>1345339</v>
      </c>
      <c r="G16" s="5">
        <f>[1]Sheet7!G83</f>
        <v>4265624</v>
      </c>
      <c r="H16" s="5">
        <f>[1]Sheet7!H83</f>
        <v>1626762</v>
      </c>
      <c r="I16" s="5">
        <f>[1]Sheet7!I83</f>
        <v>4726627</v>
      </c>
      <c r="J16" s="5">
        <f>[1]Sheet7!J83</f>
        <v>245146</v>
      </c>
      <c r="K16" s="5">
        <f>[1]Sheet7!K83</f>
        <v>395102</v>
      </c>
      <c r="L16" s="5">
        <f>[1]Sheet7!L83</f>
        <v>488632</v>
      </c>
      <c r="M16" s="5">
        <f>[1]Sheet7!M83</f>
        <v>1230119</v>
      </c>
      <c r="N16" s="5">
        <f>[1]Sheet7!N83</f>
        <v>733778</v>
      </c>
      <c r="O16" s="5">
        <f>[1]Sheet7!O83</f>
        <v>1625221</v>
      </c>
      <c r="P16" s="5">
        <f>[1]Sheet7!P83</f>
        <v>-36277</v>
      </c>
      <c r="Q16" s="5">
        <f>[1]Sheet7!Q83</f>
        <v>-65901</v>
      </c>
      <c r="R16" s="5">
        <f>[1]Sheet7!R83</f>
        <v>-856707</v>
      </c>
      <c r="S16" s="5">
        <f>[1]Sheet7!S83</f>
        <v>-3035505</v>
      </c>
      <c r="T16" s="5">
        <f>[1]Sheet7!T83</f>
        <v>-892984</v>
      </c>
      <c r="U16" s="5">
        <f>[1]Sheet7!U83</f>
        <v>-3101406</v>
      </c>
    </row>
    <row r="17" spans="1:21" ht="23.1" customHeight="1">
      <c r="A17" s="7">
        <v>8</v>
      </c>
      <c r="B17" s="10"/>
      <c r="C17" s="3" t="s">
        <v>20</v>
      </c>
      <c r="D17" s="5">
        <f>[1]Sheet8!D83</f>
        <v>2859341.1510000001</v>
      </c>
      <c r="E17" s="5">
        <f>[1]Sheet8!E83</f>
        <v>1775245</v>
      </c>
      <c r="F17" s="5">
        <f>[1]Sheet8!F83</f>
        <v>6802247.1439999994</v>
      </c>
      <c r="G17" s="5">
        <f>[1]Sheet8!G83</f>
        <v>3322794</v>
      </c>
      <c r="H17" s="5">
        <f>[1]Sheet8!H83</f>
        <v>9661588.2949999999</v>
      </c>
      <c r="I17" s="5">
        <f>[1]Sheet8!I83</f>
        <v>5098039</v>
      </c>
      <c r="J17" s="5">
        <f>[1]Sheet8!J83</f>
        <v>2609963.5449999999</v>
      </c>
      <c r="K17" s="5">
        <f>[1]Sheet8!K83</f>
        <v>1536414</v>
      </c>
      <c r="L17" s="5">
        <f>[1]Sheet8!L83</f>
        <v>3884255.8880000003</v>
      </c>
      <c r="M17" s="5">
        <f>[1]Sheet8!M83</f>
        <v>2027926</v>
      </c>
      <c r="N17" s="5">
        <f>[1]Sheet8!N83</f>
        <v>6494219.4330000002</v>
      </c>
      <c r="O17" s="5">
        <f>[1]Sheet8!O83</f>
        <v>3564340</v>
      </c>
      <c r="P17" s="5">
        <f>[1]Sheet8!P83</f>
        <v>249377.60600000015</v>
      </c>
      <c r="Q17" s="5">
        <f>[1]Sheet8!Q83</f>
        <v>238831</v>
      </c>
      <c r="R17" s="5">
        <f>[1]Sheet8!R83</f>
        <v>2917991.2559999991</v>
      </c>
      <c r="S17" s="5">
        <f>[1]Sheet8!S83</f>
        <v>1294868</v>
      </c>
      <c r="T17" s="5">
        <f>[1]Sheet8!T83</f>
        <v>3167368.8619999993</v>
      </c>
      <c r="U17" s="5">
        <f>[1]Sheet8!U83</f>
        <v>1533699</v>
      </c>
    </row>
    <row r="18" spans="1:21" ht="23.1" customHeight="1">
      <c r="A18" s="7">
        <v>9</v>
      </c>
      <c r="B18" s="10"/>
      <c r="C18" s="3" t="s">
        <v>19</v>
      </c>
      <c r="D18" s="5">
        <f>[1]Sheet9!D83</f>
        <v>0</v>
      </c>
      <c r="E18" s="5">
        <f>[1]Sheet9!E83</f>
        <v>0</v>
      </c>
      <c r="F18" s="5">
        <f>[1]Sheet9!F83</f>
        <v>1217356</v>
      </c>
      <c r="G18" s="5">
        <f>[1]Sheet9!G83</f>
        <v>2656043</v>
      </c>
      <c r="H18" s="5">
        <f>[1]Sheet9!H83</f>
        <v>1217356</v>
      </c>
      <c r="I18" s="5">
        <f>[1]Sheet9!I83</f>
        <v>2656043</v>
      </c>
      <c r="J18" s="5">
        <f>[1]Sheet9!J83</f>
        <v>0</v>
      </c>
      <c r="K18" s="5">
        <f>[1]Sheet9!K83</f>
        <v>0</v>
      </c>
      <c r="L18" s="5">
        <f>[1]Sheet9!L83</f>
        <v>82300</v>
      </c>
      <c r="M18" s="5">
        <f>[1]Sheet9!M83</f>
        <v>0</v>
      </c>
      <c r="N18" s="5">
        <f>[1]Sheet9!N83</f>
        <v>82300</v>
      </c>
      <c r="O18" s="5">
        <f>[1]Sheet9!O83</f>
        <v>103153</v>
      </c>
      <c r="P18" s="5">
        <f>[1]Sheet9!P83</f>
        <v>0</v>
      </c>
      <c r="Q18" s="5">
        <f>[1]Sheet9!Q83</f>
        <v>0</v>
      </c>
      <c r="R18" s="5">
        <f>[1]Sheet9!R83</f>
        <v>1135056</v>
      </c>
      <c r="S18" s="5">
        <f>[1]Sheet9!S83</f>
        <v>2552890</v>
      </c>
      <c r="T18" s="5">
        <f>[1]Sheet9!T83</f>
        <v>1135056</v>
      </c>
      <c r="U18" s="5">
        <f>[1]Sheet9!U83</f>
        <v>2552890</v>
      </c>
    </row>
    <row r="19" spans="1:21" ht="23.1" customHeight="1">
      <c r="A19" s="7"/>
      <c r="B19" s="10"/>
      <c r="C19" s="14" t="s">
        <v>18</v>
      </c>
      <c r="D19" s="1">
        <f>SUM(D10:D18)</f>
        <v>3430367.1510000001</v>
      </c>
      <c r="E19" s="1">
        <f>SUM(E10:E18)</f>
        <v>2468359</v>
      </c>
      <c r="F19" s="1">
        <f>SUM(F10:F18)</f>
        <v>19375014.144000001</v>
      </c>
      <c r="G19" s="1">
        <f>SUM(G10:G18)</f>
        <v>20494413</v>
      </c>
      <c r="H19" s="1">
        <f>SUM(H10:H18)</f>
        <v>22805381.295000002</v>
      </c>
      <c r="I19" s="1">
        <f>SUM(I10:I18)</f>
        <v>22962772</v>
      </c>
      <c r="J19" s="1">
        <f>SUM(J10:J18)</f>
        <v>2891445.5449999999</v>
      </c>
      <c r="K19" s="1">
        <f>SUM(K10:K18)</f>
        <v>1918494</v>
      </c>
      <c r="L19" s="1">
        <f>SUM(L10:L18)</f>
        <v>6168766.8880000003</v>
      </c>
      <c r="M19" s="1">
        <f>SUM(M10:M18)</f>
        <v>4773427</v>
      </c>
      <c r="N19" s="1">
        <f>SUM(N10:N18)</f>
        <v>9060212.4330000002</v>
      </c>
      <c r="O19" s="1">
        <f>SUM(O10:O18)</f>
        <v>6795074</v>
      </c>
      <c r="P19" s="1">
        <f>SUM(P10:P18)</f>
        <v>466727.60600000015</v>
      </c>
      <c r="Q19" s="1">
        <f>SUM(Q10:Q18)</f>
        <v>418063</v>
      </c>
      <c r="R19" s="1">
        <f>SUM(R10:R18)</f>
        <v>11492834.255999999</v>
      </c>
      <c r="S19" s="1">
        <f>SUM(S10:S18)</f>
        <v>9575831</v>
      </c>
      <c r="T19" s="1">
        <f>SUM(T10:T18)</f>
        <v>11959561.862</v>
      </c>
      <c r="U19" s="1">
        <f>SUM(U10:U18)</f>
        <v>9993894</v>
      </c>
    </row>
    <row r="20" spans="1:21" ht="23.1" customHeight="1">
      <c r="A20" s="7">
        <v>10</v>
      </c>
      <c r="B20" s="10"/>
      <c r="C20" s="13" t="s">
        <v>17</v>
      </c>
      <c r="D20" s="5">
        <f>[1]Sheet10!D83</f>
        <v>0</v>
      </c>
      <c r="E20" s="5">
        <f>[1]Sheet10!E83</f>
        <v>0</v>
      </c>
      <c r="F20" s="5">
        <f>[1]Sheet10!F83</f>
        <v>898195</v>
      </c>
      <c r="G20" s="5">
        <f>[1]Sheet10!G83</f>
        <v>1534675.3570000001</v>
      </c>
      <c r="H20" s="5">
        <f>[1]Sheet10!H83</f>
        <v>898195</v>
      </c>
      <c r="I20" s="5">
        <f>[1]Sheet10!I83</f>
        <v>1534675.3570000001</v>
      </c>
      <c r="J20" s="5">
        <f>[1]Sheet10!J83</f>
        <v>0</v>
      </c>
      <c r="K20" s="5">
        <f>[1]Sheet10!K83</f>
        <v>0</v>
      </c>
      <c r="L20" s="5">
        <f>[1]Sheet10!L83</f>
        <v>298900</v>
      </c>
      <c r="M20" s="5">
        <f>[1]Sheet10!M83</f>
        <v>435954.35700000008</v>
      </c>
      <c r="N20" s="5">
        <f>[1]Sheet10!N83</f>
        <v>298900</v>
      </c>
      <c r="O20" s="5">
        <f>[1]Sheet10!O83</f>
        <v>435954.35700000008</v>
      </c>
      <c r="P20" s="5">
        <f>[1]Sheet10!P83</f>
        <v>0</v>
      </c>
      <c r="Q20" s="5">
        <f>[1]Sheet10!Q83</f>
        <v>0</v>
      </c>
      <c r="R20" s="5">
        <f>[1]Sheet10!R83</f>
        <v>599295</v>
      </c>
      <c r="S20" s="5">
        <f>[1]Sheet10!S83</f>
        <v>1098721</v>
      </c>
      <c r="T20" s="5">
        <f>[1]Sheet10!T83</f>
        <v>599295</v>
      </c>
      <c r="U20" s="5">
        <f>[1]Sheet10!U83</f>
        <v>1098721</v>
      </c>
    </row>
    <row r="21" spans="1:21" ht="23.1" customHeight="1">
      <c r="A21" s="7">
        <v>11</v>
      </c>
      <c r="B21" s="10"/>
      <c r="C21" s="13" t="s">
        <v>16</v>
      </c>
      <c r="D21" s="5">
        <f>[1]Sheet11!D83</f>
        <v>0</v>
      </c>
      <c r="E21" s="5">
        <f>[1]Sheet11!E83</f>
        <v>124511</v>
      </c>
      <c r="F21" s="5">
        <f>[1]Sheet11!F83</f>
        <v>0</v>
      </c>
      <c r="G21" s="5">
        <f>[1]Sheet11!G83</f>
        <v>48792</v>
      </c>
      <c r="H21" s="5">
        <f>[1]Sheet11!H83</f>
        <v>0</v>
      </c>
      <c r="I21" s="5">
        <f>[1]Sheet11!I83</f>
        <v>173303</v>
      </c>
      <c r="J21" s="5">
        <f>[1]Sheet11!J83</f>
        <v>0</v>
      </c>
      <c r="K21" s="5">
        <f>[1]Sheet11!K83</f>
        <v>75830</v>
      </c>
      <c r="L21" s="5">
        <f>[1]Sheet11!L83</f>
        <v>0</v>
      </c>
      <c r="M21" s="5">
        <f>[1]Sheet11!M83</f>
        <v>14815</v>
      </c>
      <c r="N21" s="5">
        <f>[1]Sheet11!N83</f>
        <v>0</v>
      </c>
      <c r="O21" s="5">
        <f>[1]Sheet11!O83</f>
        <v>90645</v>
      </c>
      <c r="P21" s="5">
        <f>[1]Sheet11!P83</f>
        <v>0</v>
      </c>
      <c r="Q21" s="5">
        <f>[1]Sheet11!Q83</f>
        <v>48681</v>
      </c>
      <c r="R21" s="5">
        <f>[1]Sheet11!R83</f>
        <v>0</v>
      </c>
      <c r="S21" s="5">
        <f>[1]Sheet11!S83</f>
        <v>33977</v>
      </c>
      <c r="T21" s="5">
        <f>[1]Sheet11!T83</f>
        <v>0</v>
      </c>
      <c r="U21" s="5">
        <f>[1]Sheet11!U83</f>
        <v>82658</v>
      </c>
    </row>
    <row r="22" spans="1:21" ht="23.1" customHeight="1">
      <c r="A22" s="7"/>
      <c r="B22" s="10"/>
      <c r="C22" s="12" t="s">
        <v>15</v>
      </c>
      <c r="D22" s="1">
        <f>SUM(D20:D21)</f>
        <v>0</v>
      </c>
      <c r="E22" s="1">
        <f>SUM(E20:E21)</f>
        <v>124511</v>
      </c>
      <c r="F22" s="1">
        <f>SUM(F20:F21)</f>
        <v>898195</v>
      </c>
      <c r="G22" s="1">
        <f>SUM(G20:G21)</f>
        <v>1583467.3570000001</v>
      </c>
      <c r="H22" s="1">
        <f>SUM(H20:H21)</f>
        <v>898195</v>
      </c>
      <c r="I22" s="1">
        <f>SUM(I20:I21)</f>
        <v>1707978.3570000001</v>
      </c>
      <c r="J22" s="1">
        <f>SUM(J20:J21)</f>
        <v>0</v>
      </c>
      <c r="K22" s="1">
        <f>SUM(K20:K21)</f>
        <v>75830</v>
      </c>
      <c r="L22" s="1">
        <f>SUM(L20:L21)</f>
        <v>298900</v>
      </c>
      <c r="M22" s="1">
        <f>SUM(M20:M21)</f>
        <v>450769.35700000008</v>
      </c>
      <c r="N22" s="1">
        <f>SUM(N20:N21)</f>
        <v>298900</v>
      </c>
      <c r="O22" s="1">
        <f>SUM(O20:O21)</f>
        <v>526599.35700000008</v>
      </c>
      <c r="P22" s="1">
        <f>SUM(P20:P21)</f>
        <v>0</v>
      </c>
      <c r="Q22" s="1">
        <f>SUM(Q20:Q21)</f>
        <v>48681</v>
      </c>
      <c r="R22" s="1">
        <f>SUM(R20:R21)</f>
        <v>599295</v>
      </c>
      <c r="S22" s="1">
        <f>SUM(S20:S21)</f>
        <v>1132698</v>
      </c>
      <c r="T22" s="1">
        <f>SUM(T20:T21)</f>
        <v>599295</v>
      </c>
      <c r="U22" s="1">
        <f>SUM(U20:U21)</f>
        <v>1181379</v>
      </c>
    </row>
    <row r="23" spans="1:21" ht="23.1" customHeight="1">
      <c r="A23" s="7"/>
      <c r="B23" s="10"/>
      <c r="C23" s="11" t="s">
        <v>14</v>
      </c>
      <c r="D23" s="1">
        <f>D22+D19</f>
        <v>3430367.1510000001</v>
      </c>
      <c r="E23" s="1">
        <f>E22+E19</f>
        <v>2592870</v>
      </c>
      <c r="F23" s="1">
        <f>F22+F19</f>
        <v>20273209.144000001</v>
      </c>
      <c r="G23" s="1">
        <f>G22+G19</f>
        <v>22077880.357000001</v>
      </c>
      <c r="H23" s="1">
        <f>H22+H19</f>
        <v>23703576.295000002</v>
      </c>
      <c r="I23" s="1">
        <f>I22+I19</f>
        <v>24670750.357000001</v>
      </c>
      <c r="J23" s="1">
        <f>J22+J19</f>
        <v>2891445.5449999999</v>
      </c>
      <c r="K23" s="1">
        <f>K22+K19</f>
        <v>1994324</v>
      </c>
      <c r="L23" s="1">
        <f>L22+L19</f>
        <v>6467666.8880000003</v>
      </c>
      <c r="M23" s="1">
        <f>M22+M19</f>
        <v>5224196.3569999998</v>
      </c>
      <c r="N23" s="1">
        <f>N22+N19</f>
        <v>9359112.4330000002</v>
      </c>
      <c r="O23" s="1">
        <f>O22+O19</f>
        <v>7321673.3569999998</v>
      </c>
      <c r="P23" s="1">
        <f>P22+P19</f>
        <v>466727.60600000015</v>
      </c>
      <c r="Q23" s="1">
        <f>Q22+Q19</f>
        <v>466744</v>
      </c>
      <c r="R23" s="1">
        <f>R22+R19</f>
        <v>12092129.255999999</v>
      </c>
      <c r="S23" s="1">
        <f>S22+S19</f>
        <v>10708529</v>
      </c>
      <c r="T23" s="1">
        <f>T22+T19</f>
        <v>12558856.862</v>
      </c>
      <c r="U23" s="1">
        <f>U22+U19</f>
        <v>11175273</v>
      </c>
    </row>
    <row r="24" spans="1:21" ht="23.1" customHeight="1">
      <c r="A24" s="7">
        <v>12</v>
      </c>
      <c r="B24" s="10" t="s">
        <v>13</v>
      </c>
      <c r="C24" s="6" t="s">
        <v>12</v>
      </c>
      <c r="D24" s="5">
        <f>[1]Sheet12!D83</f>
        <v>398678</v>
      </c>
      <c r="E24" s="5">
        <f>[1]Sheet12!E83</f>
        <v>603289</v>
      </c>
      <c r="F24" s="5">
        <f>[1]Sheet12!F83</f>
        <v>7469</v>
      </c>
      <c r="G24" s="5">
        <f>[1]Sheet12!G83</f>
        <v>70756</v>
      </c>
      <c r="H24" s="5">
        <f>[1]Sheet12!H83</f>
        <v>406147</v>
      </c>
      <c r="I24" s="5">
        <f>[1]Sheet12!I83</f>
        <v>674045</v>
      </c>
      <c r="J24" s="5">
        <f>[1]Sheet12!J83</f>
        <v>364540</v>
      </c>
      <c r="K24" s="5">
        <f>[1]Sheet12!K83</f>
        <v>554217</v>
      </c>
      <c r="L24" s="5">
        <f>[1]Sheet12!L83</f>
        <v>5728</v>
      </c>
      <c r="M24" s="5">
        <f>[1]Sheet12!M83</f>
        <v>44685</v>
      </c>
      <c r="N24" s="5">
        <f>[1]Sheet12!N83</f>
        <v>370268</v>
      </c>
      <c r="O24" s="5">
        <f>[1]Sheet12!O83</f>
        <v>598902</v>
      </c>
      <c r="P24" s="5">
        <f>[1]Sheet12!P83</f>
        <v>34138</v>
      </c>
      <c r="Q24" s="5">
        <f>[1]Sheet12!Q83</f>
        <v>49072</v>
      </c>
      <c r="R24" s="5">
        <f>[1]Sheet12!R83</f>
        <v>1741</v>
      </c>
      <c r="S24" s="5">
        <f>[1]Sheet12!S83</f>
        <v>26070</v>
      </c>
      <c r="T24" s="5">
        <f>[1]Sheet12!T83</f>
        <v>35879</v>
      </c>
      <c r="U24" s="5">
        <f>[1]Sheet12!U83</f>
        <v>75142</v>
      </c>
    </row>
    <row r="25" spans="1:21" ht="23.1" customHeight="1">
      <c r="A25" s="7">
        <v>13</v>
      </c>
      <c r="B25" s="4"/>
      <c r="C25" s="6" t="s">
        <v>11</v>
      </c>
      <c r="D25" s="5">
        <f>[1]Sheet13!D83</f>
        <v>0</v>
      </c>
      <c r="E25" s="5">
        <f>[1]Sheet13!E83</f>
        <v>0</v>
      </c>
      <c r="F25" s="5">
        <f>[1]Sheet13!F83</f>
        <v>0</v>
      </c>
      <c r="G25" s="5">
        <f>[1]Sheet13!G83</f>
        <v>0</v>
      </c>
      <c r="H25" s="5">
        <f>[1]Sheet13!H83</f>
        <v>0</v>
      </c>
      <c r="I25" s="5">
        <f>[1]Sheet13!I83</f>
        <v>0</v>
      </c>
      <c r="J25" s="5">
        <f>[1]Sheet13!J83</f>
        <v>0</v>
      </c>
      <c r="K25" s="5">
        <f>[1]Sheet13!K83</f>
        <v>0</v>
      </c>
      <c r="L25" s="5">
        <f>[1]Sheet13!L83</f>
        <v>0</v>
      </c>
      <c r="M25" s="5">
        <f>[1]Sheet13!M83</f>
        <v>0</v>
      </c>
      <c r="N25" s="5">
        <f>[1]Sheet13!N83</f>
        <v>0</v>
      </c>
      <c r="O25" s="5">
        <f>[1]Sheet13!O83</f>
        <v>0</v>
      </c>
      <c r="P25" s="5">
        <f>[1]Sheet13!P83</f>
        <v>0</v>
      </c>
      <c r="Q25" s="5">
        <f>[1]Sheet13!Q83</f>
        <v>0</v>
      </c>
      <c r="R25" s="5">
        <f>[1]Sheet13!R83</f>
        <v>0</v>
      </c>
      <c r="S25" s="5">
        <f>[1]Sheet13!S83</f>
        <v>0</v>
      </c>
      <c r="T25" s="5">
        <f>[1]Sheet13!T83</f>
        <v>0</v>
      </c>
      <c r="U25" s="5">
        <f>[1]Sheet13!U83</f>
        <v>0</v>
      </c>
    </row>
    <row r="26" spans="1:21" ht="23.1" customHeight="1">
      <c r="A26" s="7">
        <v>14</v>
      </c>
      <c r="B26" s="4"/>
      <c r="C26" s="9" t="s">
        <v>10</v>
      </c>
      <c r="D26" s="5">
        <f>[1]Sheet14!D83</f>
        <v>0</v>
      </c>
      <c r="E26" s="5">
        <f>[1]Sheet14!E83</f>
        <v>0</v>
      </c>
      <c r="F26" s="5">
        <f>[1]Sheet14!F83</f>
        <v>0</v>
      </c>
      <c r="G26" s="5">
        <f>[1]Sheet14!G83</f>
        <v>0</v>
      </c>
      <c r="H26" s="5">
        <f>[1]Sheet14!H83</f>
        <v>0</v>
      </c>
      <c r="I26" s="5">
        <f>[1]Sheet14!I83</f>
        <v>0</v>
      </c>
      <c r="J26" s="5">
        <f>[1]Sheet14!J83</f>
        <v>0</v>
      </c>
      <c r="K26" s="5">
        <f>[1]Sheet14!K83</f>
        <v>0</v>
      </c>
      <c r="L26" s="5">
        <f>[1]Sheet14!L83</f>
        <v>0</v>
      </c>
      <c r="M26" s="5">
        <f>[1]Sheet14!M83</f>
        <v>0</v>
      </c>
      <c r="N26" s="5">
        <f>[1]Sheet14!N83</f>
        <v>0</v>
      </c>
      <c r="O26" s="5">
        <f>[1]Sheet14!O83</f>
        <v>0</v>
      </c>
      <c r="P26" s="5">
        <f>[1]Sheet14!P83</f>
        <v>0</v>
      </c>
      <c r="Q26" s="5">
        <f>[1]Sheet14!Q83</f>
        <v>0</v>
      </c>
      <c r="R26" s="5">
        <f>[1]Sheet14!R83</f>
        <v>0</v>
      </c>
      <c r="S26" s="5">
        <f>[1]Sheet14!S83</f>
        <v>0</v>
      </c>
      <c r="T26" s="5">
        <f>[1]Sheet14!T83</f>
        <v>0</v>
      </c>
      <c r="U26" s="5">
        <f>[1]Sheet14!U83</f>
        <v>0</v>
      </c>
    </row>
    <row r="27" spans="1:21" ht="23.1" customHeight="1">
      <c r="A27" s="7">
        <v>15</v>
      </c>
      <c r="B27" s="4"/>
      <c r="C27" s="8" t="s">
        <v>9</v>
      </c>
      <c r="D27" s="5">
        <f>[1]Sheet15!D83</f>
        <v>0</v>
      </c>
      <c r="E27" s="5">
        <f>[1]Sheet15!E83</f>
        <v>1193</v>
      </c>
      <c r="F27" s="5">
        <f>[1]Sheet15!F83</f>
        <v>907170</v>
      </c>
      <c r="G27" s="5">
        <f>[1]Sheet15!G83</f>
        <v>2559173.5012602201</v>
      </c>
      <c r="H27" s="5">
        <f>[1]Sheet15!H83</f>
        <v>907170</v>
      </c>
      <c r="I27" s="5">
        <f>[1]Sheet15!I83</f>
        <v>2560366.5012602201</v>
      </c>
      <c r="J27" s="5">
        <f>[1]Sheet15!J83</f>
        <v>0</v>
      </c>
      <c r="K27" s="5">
        <f>[1]Sheet15!K83</f>
        <v>1193</v>
      </c>
      <c r="L27" s="5">
        <f>[1]Sheet15!L83</f>
        <v>823609</v>
      </c>
      <c r="M27" s="5">
        <f>[1]Sheet15!M83</f>
        <v>1720233.50139768</v>
      </c>
      <c r="N27" s="5">
        <f>[1]Sheet15!N83</f>
        <v>823609</v>
      </c>
      <c r="O27" s="5">
        <f>[1]Sheet15!O83</f>
        <v>1721426.50139768</v>
      </c>
      <c r="P27" s="5">
        <f>[1]Sheet15!P83</f>
        <v>0</v>
      </c>
      <c r="Q27" s="5">
        <f>[1]Sheet15!Q83</f>
        <v>0</v>
      </c>
      <c r="R27" s="5">
        <f>[1]Sheet15!R83</f>
        <v>84931</v>
      </c>
      <c r="S27" s="5">
        <f>[1]Sheet15!S83</f>
        <v>838940</v>
      </c>
      <c r="T27" s="5">
        <f>[1]Sheet15!T83</f>
        <v>84931</v>
      </c>
      <c r="U27" s="5">
        <f>[1]Sheet15!U83</f>
        <v>838940</v>
      </c>
    </row>
    <row r="28" spans="1:21" ht="23.1" customHeight="1">
      <c r="A28" s="7">
        <v>16</v>
      </c>
      <c r="B28" s="4"/>
      <c r="C28" s="6" t="s">
        <v>8</v>
      </c>
      <c r="D28" s="5">
        <f>[1]Sheet16!D83</f>
        <v>0</v>
      </c>
      <c r="E28" s="5">
        <f>[1]Sheet16!E83</f>
        <v>0</v>
      </c>
      <c r="F28" s="5">
        <f>[1]Sheet16!F83</f>
        <v>0</v>
      </c>
      <c r="G28" s="5">
        <f>[1]Sheet16!G83</f>
        <v>0</v>
      </c>
      <c r="H28" s="5">
        <f>[1]Sheet16!H83</f>
        <v>0</v>
      </c>
      <c r="I28" s="5">
        <f>[1]Sheet16!I83</f>
        <v>0</v>
      </c>
      <c r="J28" s="5">
        <f>[1]Sheet16!J83</f>
        <v>0</v>
      </c>
      <c r="K28" s="5">
        <f>[1]Sheet16!K83</f>
        <v>0</v>
      </c>
      <c r="L28" s="5">
        <f>[1]Sheet16!L83</f>
        <v>0</v>
      </c>
      <c r="M28" s="5">
        <f>[1]Sheet16!M83</f>
        <v>0</v>
      </c>
      <c r="N28" s="5">
        <f>[1]Sheet16!N83</f>
        <v>0</v>
      </c>
      <c r="O28" s="5">
        <f>[1]Sheet16!O83</f>
        <v>0</v>
      </c>
      <c r="P28" s="5">
        <f>[1]Sheet16!P83</f>
        <v>0</v>
      </c>
      <c r="Q28" s="5">
        <f>[1]Sheet16!Q83</f>
        <v>0</v>
      </c>
      <c r="R28" s="5">
        <f>[1]Sheet16!R83</f>
        <v>0</v>
      </c>
      <c r="S28" s="5">
        <f>[1]Sheet16!S83</f>
        <v>0</v>
      </c>
      <c r="T28" s="5">
        <f>[1]Sheet16!T83</f>
        <v>0</v>
      </c>
      <c r="U28" s="5">
        <f>[1]Sheet16!U83</f>
        <v>0</v>
      </c>
    </row>
    <row r="29" spans="1:21" ht="23.1" customHeight="1">
      <c r="A29" s="7">
        <v>17</v>
      </c>
      <c r="B29" s="4"/>
      <c r="C29" s="6" t="s">
        <v>7</v>
      </c>
      <c r="D29" s="5">
        <f>[1]Sheet17!D83</f>
        <v>3142357</v>
      </c>
      <c r="E29" s="5">
        <f>[1]Sheet17!E83</f>
        <v>3421863</v>
      </c>
      <c r="F29" s="5">
        <f>[1]Sheet17!F83</f>
        <v>5354077</v>
      </c>
      <c r="G29" s="5">
        <f>[1]Sheet17!G83</f>
        <v>5109610</v>
      </c>
      <c r="H29" s="5">
        <f>[1]Sheet17!H83</f>
        <v>8496434</v>
      </c>
      <c r="I29" s="5">
        <f>[1]Sheet17!I83</f>
        <v>8531473</v>
      </c>
      <c r="J29" s="5">
        <f>[1]Sheet17!J83</f>
        <v>2971011</v>
      </c>
      <c r="K29" s="5">
        <f>[1]Sheet17!K83</f>
        <v>3213414</v>
      </c>
      <c r="L29" s="5">
        <f>[1]Sheet17!L83</f>
        <v>4172056</v>
      </c>
      <c r="M29" s="5">
        <f>[1]Sheet17!M83</f>
        <v>3878630</v>
      </c>
      <c r="N29" s="5">
        <f>[1]Sheet17!N83</f>
        <v>7143067</v>
      </c>
      <c r="O29" s="5">
        <f>[1]Sheet17!O83</f>
        <v>7092044</v>
      </c>
      <c r="P29" s="5">
        <f>[1]Sheet17!P83</f>
        <v>171346</v>
      </c>
      <c r="Q29" s="5">
        <f>[1]Sheet17!Q83</f>
        <v>208449</v>
      </c>
      <c r="R29" s="5">
        <f>[1]Sheet17!R83</f>
        <v>1182021</v>
      </c>
      <c r="S29" s="5">
        <f>[1]Sheet17!S83</f>
        <v>1230980</v>
      </c>
      <c r="T29" s="5">
        <f>[1]Sheet17!T83</f>
        <v>1353367</v>
      </c>
      <c r="U29" s="5">
        <f>[1]Sheet17!U83</f>
        <v>1439429</v>
      </c>
    </row>
    <row r="30" spans="1:21" ht="23.1" customHeight="1">
      <c r="A30" s="7">
        <v>18</v>
      </c>
      <c r="B30" s="4"/>
      <c r="C30" s="6" t="s">
        <v>6</v>
      </c>
      <c r="D30" s="5">
        <f>[1]Sheet18!D83</f>
        <v>0</v>
      </c>
      <c r="E30" s="5">
        <f>[1]Sheet18!E83</f>
        <v>0</v>
      </c>
      <c r="F30" s="5">
        <f>[1]Sheet18!F83</f>
        <v>0</v>
      </c>
      <c r="G30" s="5">
        <f>[1]Sheet18!G83</f>
        <v>0</v>
      </c>
      <c r="H30" s="5">
        <f>[1]Sheet18!H83</f>
        <v>0</v>
      </c>
      <c r="I30" s="5">
        <f>[1]Sheet18!I83</f>
        <v>0</v>
      </c>
      <c r="J30" s="5">
        <f>[1]Sheet18!J83</f>
        <v>0</v>
      </c>
      <c r="K30" s="5">
        <f>[1]Sheet18!K83</f>
        <v>0</v>
      </c>
      <c r="L30" s="5">
        <f>[1]Sheet18!L83</f>
        <v>0</v>
      </c>
      <c r="M30" s="5">
        <f>[1]Sheet18!M83</f>
        <v>0</v>
      </c>
      <c r="N30" s="5">
        <f>[1]Sheet18!N83</f>
        <v>0</v>
      </c>
      <c r="O30" s="5">
        <f>[1]Sheet18!O83</f>
        <v>0</v>
      </c>
      <c r="P30" s="5">
        <f>[1]Sheet18!P83</f>
        <v>0</v>
      </c>
      <c r="Q30" s="5">
        <f>[1]Sheet18!Q83</f>
        <v>0</v>
      </c>
      <c r="R30" s="5">
        <f>[1]Sheet18!R83</f>
        <v>0</v>
      </c>
      <c r="S30" s="5">
        <f>[1]Sheet18!S83</f>
        <v>0</v>
      </c>
      <c r="T30" s="5">
        <f>[1]Sheet18!T83</f>
        <v>0</v>
      </c>
      <c r="U30" s="5">
        <f>[1]Sheet18!U83</f>
        <v>0</v>
      </c>
    </row>
    <row r="31" spans="1:21" ht="23.1" customHeight="1">
      <c r="A31" s="7">
        <v>19</v>
      </c>
      <c r="B31" s="4"/>
      <c r="C31" s="8" t="s">
        <v>5</v>
      </c>
      <c r="D31" s="5">
        <f>[1]Sheet19!D83</f>
        <v>0</v>
      </c>
      <c r="E31" s="5">
        <f>[1]Sheet19!E83</f>
        <v>0</v>
      </c>
      <c r="F31" s="5">
        <f>[1]Sheet19!F83</f>
        <v>2375288.8745645499</v>
      </c>
      <c r="G31" s="5">
        <f>[1]Sheet19!G83</f>
        <v>2851989</v>
      </c>
      <c r="H31" s="5">
        <f>[1]Sheet19!H83</f>
        <v>2375288.8745645499</v>
      </c>
      <c r="I31" s="5">
        <f>[1]Sheet19!I83</f>
        <v>2851989</v>
      </c>
      <c r="J31" s="5">
        <f>[1]Sheet19!J83</f>
        <v>0</v>
      </c>
      <c r="K31" s="5">
        <f>[1]Sheet19!K83</f>
        <v>0</v>
      </c>
      <c r="L31" s="5">
        <f>[1]Sheet19!L83</f>
        <v>1155719.9737773698</v>
      </c>
      <c r="M31" s="5">
        <f>[1]Sheet19!M83</f>
        <v>1421400</v>
      </c>
      <c r="N31" s="5">
        <f>[1]Sheet19!N83</f>
        <v>1155719.9737773698</v>
      </c>
      <c r="O31" s="5">
        <f>[1]Sheet19!O83</f>
        <v>1421400</v>
      </c>
      <c r="P31" s="5">
        <f>[1]Sheet19!P83</f>
        <v>0</v>
      </c>
      <c r="Q31" s="5">
        <f>[1]Sheet19!Q83</f>
        <v>0</v>
      </c>
      <c r="R31" s="5">
        <f>[1]Sheet19!R83</f>
        <v>1219568.9007871801</v>
      </c>
      <c r="S31" s="5">
        <f>[1]Sheet19!S83</f>
        <v>1430589</v>
      </c>
      <c r="T31" s="5">
        <f>[1]Sheet19!T83</f>
        <v>1219568.9007871801</v>
      </c>
      <c r="U31" s="5">
        <f>[1]Sheet19!U83</f>
        <v>1430589</v>
      </c>
    </row>
    <row r="32" spans="1:21" ht="23.1" customHeight="1">
      <c r="A32" s="7">
        <v>20</v>
      </c>
      <c r="B32" s="4"/>
      <c r="C32" s="8" t="s">
        <v>4</v>
      </c>
      <c r="D32" s="5">
        <f>[1]Sheet20!D83</f>
        <v>0</v>
      </c>
      <c r="E32" s="5">
        <f>[1]Sheet20!E83</f>
        <v>0</v>
      </c>
      <c r="F32" s="5">
        <f>[1]Sheet20!F83</f>
        <v>0</v>
      </c>
      <c r="G32" s="5">
        <f>[1]Sheet20!G83</f>
        <v>0</v>
      </c>
      <c r="H32" s="5">
        <f>[1]Sheet20!H83</f>
        <v>0</v>
      </c>
      <c r="I32" s="5">
        <f>[1]Sheet20!I83</f>
        <v>0</v>
      </c>
      <c r="J32" s="5">
        <f>[1]Sheet20!J83</f>
        <v>0</v>
      </c>
      <c r="K32" s="5">
        <f>[1]Sheet20!K83</f>
        <v>0</v>
      </c>
      <c r="L32" s="5">
        <f>[1]Sheet20!L83</f>
        <v>0</v>
      </c>
      <c r="M32" s="5">
        <f>[1]Sheet20!M83</f>
        <v>0</v>
      </c>
      <c r="N32" s="5">
        <f>[1]Sheet20!N83</f>
        <v>0</v>
      </c>
      <c r="O32" s="5">
        <f>[1]Sheet20!O83</f>
        <v>0</v>
      </c>
      <c r="P32" s="5">
        <f>[1]Sheet20!P83</f>
        <v>0</v>
      </c>
      <c r="Q32" s="5">
        <f>[1]Sheet20!Q83</f>
        <v>0</v>
      </c>
      <c r="R32" s="5">
        <f>[1]Sheet20!R83</f>
        <v>0</v>
      </c>
      <c r="S32" s="5">
        <f>[1]Sheet20!S83</f>
        <v>0</v>
      </c>
      <c r="T32" s="5">
        <f>[1]Sheet20!T83</f>
        <v>0</v>
      </c>
      <c r="U32" s="5">
        <f>[1]Sheet20!U83</f>
        <v>0</v>
      </c>
    </row>
    <row r="33" spans="1:21" ht="23.1" customHeight="1">
      <c r="A33" s="7">
        <v>21</v>
      </c>
      <c r="B33" s="4"/>
      <c r="C33" s="6" t="s">
        <v>3</v>
      </c>
      <c r="D33" s="5">
        <f>[1]Sheet21!D83</f>
        <v>184705.55</v>
      </c>
      <c r="E33" s="5">
        <f>[1]Sheet21!E83</f>
        <v>351680.79300000001</v>
      </c>
      <c r="F33" s="5">
        <f>[1]Sheet21!F83</f>
        <v>277578.17800000001</v>
      </c>
      <c r="G33" s="5">
        <f>[1]Sheet21!G83</f>
        <v>325551.5</v>
      </c>
      <c r="H33" s="5">
        <f>[1]Sheet21!H83</f>
        <v>462283.728</v>
      </c>
      <c r="I33" s="5">
        <f>[1]Sheet21!I83</f>
        <v>677232.29300000006</v>
      </c>
      <c r="J33" s="5">
        <f>[1]Sheet21!J83</f>
        <v>125097.61799999999</v>
      </c>
      <c r="K33" s="5">
        <f>[1]Sheet21!K83</f>
        <v>134661.71100000001</v>
      </c>
      <c r="L33" s="5">
        <f>[1]Sheet21!L83</f>
        <v>97474.989000000001</v>
      </c>
      <c r="M33" s="5">
        <f>[1]Sheet21!M83</f>
        <v>125885.06400000001</v>
      </c>
      <c r="N33" s="5">
        <f>[1]Sheet21!N83</f>
        <v>222572.60699999999</v>
      </c>
      <c r="O33" s="5">
        <f>[1]Sheet21!O83</f>
        <v>260546.77500000002</v>
      </c>
      <c r="P33" s="5">
        <f>[1]Sheet21!P83</f>
        <v>59607.932000000001</v>
      </c>
      <c r="Q33" s="5">
        <f>[1]Sheet21!Q83</f>
        <v>217019.08199999999</v>
      </c>
      <c r="R33" s="5">
        <f>[1]Sheet21!R83</f>
        <v>180103.18900000001</v>
      </c>
      <c r="S33" s="5">
        <f>[1]Sheet21!S83</f>
        <v>199666.43599999999</v>
      </c>
      <c r="T33" s="5">
        <f>[1]Sheet21!T83</f>
        <v>239711.12100000001</v>
      </c>
      <c r="U33" s="5">
        <f>[1]Sheet21!U83</f>
        <v>416685.51799999998</v>
      </c>
    </row>
    <row r="34" spans="1:21" ht="23.1" customHeight="1">
      <c r="A34" s="7">
        <v>22</v>
      </c>
      <c r="B34" s="4"/>
      <c r="C34" s="6" t="s">
        <v>2</v>
      </c>
      <c r="D34" s="5">
        <f>[1]Sheet22!D83</f>
        <v>1410510</v>
      </c>
      <c r="E34" s="5">
        <f>[1]Sheet22!E83</f>
        <v>1685758</v>
      </c>
      <c r="F34" s="5">
        <f>[1]Sheet22!F83</f>
        <v>0</v>
      </c>
      <c r="G34" s="5">
        <f>[1]Sheet22!G83</f>
        <v>0</v>
      </c>
      <c r="H34" s="5">
        <f>[1]Sheet22!H83</f>
        <v>1410510</v>
      </c>
      <c r="I34" s="5">
        <f>[1]Sheet22!I83</f>
        <v>1685758</v>
      </c>
      <c r="J34" s="5">
        <f>[1]Sheet22!J83</f>
        <v>1408238</v>
      </c>
      <c r="K34" s="5">
        <f>[1]Sheet22!K83</f>
        <v>1684165</v>
      </c>
      <c r="L34" s="5">
        <f>[1]Sheet22!L83</f>
        <v>0</v>
      </c>
      <c r="M34" s="5">
        <f>[1]Sheet22!M83</f>
        <v>0</v>
      </c>
      <c r="N34" s="5">
        <f>[1]Sheet22!N83</f>
        <v>1408238</v>
      </c>
      <c r="O34" s="5">
        <f>[1]Sheet22!O83</f>
        <v>1684165</v>
      </c>
      <c r="P34" s="5">
        <f>[1]Sheet22!P83</f>
        <v>2272</v>
      </c>
      <c r="Q34" s="5">
        <f>[1]Sheet22!Q83</f>
        <v>1593</v>
      </c>
      <c r="R34" s="5">
        <f>[1]Sheet22!R83</f>
        <v>0</v>
      </c>
      <c r="S34" s="5">
        <f>[1]Sheet22!S83</f>
        <v>0</v>
      </c>
      <c r="T34" s="5">
        <f>[1]Sheet22!T83</f>
        <v>2272</v>
      </c>
      <c r="U34" s="5">
        <f>[1]Sheet22!U83</f>
        <v>1593</v>
      </c>
    </row>
    <row r="35" spans="1:21" ht="23.1" customHeight="1">
      <c r="B35" s="4"/>
      <c r="C35" s="3" t="s">
        <v>1</v>
      </c>
      <c r="D35" s="1">
        <f>SUM(D24:D34)</f>
        <v>5136250.55</v>
      </c>
      <c r="E35" s="1">
        <f>SUM(E24:E34)</f>
        <v>6063783.7929999996</v>
      </c>
      <c r="F35" s="1">
        <f>SUM(F24:F34)</f>
        <v>8921583.0525645502</v>
      </c>
      <c r="G35" s="1">
        <f>SUM(G24:G34)</f>
        <v>10917080.001260221</v>
      </c>
      <c r="H35" s="1">
        <f>SUM(H24:H34)</f>
        <v>14057833.602564551</v>
      </c>
      <c r="I35" s="1">
        <f>SUM(I24:I34)</f>
        <v>16980863.794260219</v>
      </c>
      <c r="J35" s="1">
        <f>SUM(J24:J34)</f>
        <v>4868886.6179999998</v>
      </c>
      <c r="K35" s="1">
        <f>SUM(K24:K34)</f>
        <v>5587650.7110000001</v>
      </c>
      <c r="L35" s="1">
        <f>SUM(L24:L34)</f>
        <v>6254587.9627773697</v>
      </c>
      <c r="M35" s="1">
        <f>SUM(M24:M34)</f>
        <v>7190833.5653976807</v>
      </c>
      <c r="N35" s="1">
        <f>SUM(N24:N34)</f>
        <v>11123474.580777371</v>
      </c>
      <c r="O35" s="1">
        <f>SUM(O24:O34)</f>
        <v>12778484.276397681</v>
      </c>
      <c r="P35" s="1">
        <f>SUM(P24:P34)</f>
        <v>267363.93200000003</v>
      </c>
      <c r="Q35" s="1">
        <f>SUM(Q24:Q34)</f>
        <v>476133.08199999999</v>
      </c>
      <c r="R35" s="1">
        <f>SUM(R24:R34)</f>
        <v>2668365.0897871805</v>
      </c>
      <c r="S35" s="1">
        <f>SUM(S24:S34)</f>
        <v>3726245.4359999998</v>
      </c>
      <c r="T35" s="1">
        <f>SUM(T24:T34)</f>
        <v>2935729.0217871801</v>
      </c>
      <c r="U35" s="1">
        <f>SUM(U24:U34)</f>
        <v>4202378.5180000002</v>
      </c>
    </row>
    <row r="36" spans="1:21">
      <c r="B36" s="2" t="s">
        <v>0</v>
      </c>
      <c r="C36" s="2"/>
      <c r="D36" s="1">
        <f>D35+D23</f>
        <v>8566617.7009999994</v>
      </c>
      <c r="E36" s="1">
        <f>E35+E23</f>
        <v>8656653.7929999996</v>
      </c>
      <c r="F36" s="1">
        <f>F35+F23</f>
        <v>29194792.196564551</v>
      </c>
      <c r="G36" s="1">
        <f>G35+G23</f>
        <v>32994960.358260222</v>
      </c>
      <c r="H36" s="1">
        <f>H35+H23</f>
        <v>37761409.897564553</v>
      </c>
      <c r="I36" s="1">
        <f>I35+I23</f>
        <v>41651614.15126022</v>
      </c>
      <c r="J36" s="1">
        <f>J35+J23</f>
        <v>7760332.1629999997</v>
      </c>
      <c r="K36" s="1">
        <f>K35+K23</f>
        <v>7581974.7110000001</v>
      </c>
      <c r="L36" s="1">
        <f>L35+L23</f>
        <v>12722254.850777369</v>
      </c>
      <c r="M36" s="1">
        <f>M35+M23</f>
        <v>12415029.922397681</v>
      </c>
      <c r="N36" s="1">
        <f>N35+N23</f>
        <v>20482587.013777371</v>
      </c>
      <c r="O36" s="1">
        <f>O35+O23</f>
        <v>20100157.63339768</v>
      </c>
      <c r="P36" s="1">
        <f>P35+P23</f>
        <v>734091.53800000018</v>
      </c>
      <c r="Q36" s="1">
        <f>Q35+Q23</f>
        <v>942877.08199999994</v>
      </c>
      <c r="R36" s="1">
        <f>R35+R23</f>
        <v>14760494.345787179</v>
      </c>
      <c r="S36" s="1">
        <f>S35+S23</f>
        <v>14434774.436000001</v>
      </c>
      <c r="T36" s="1">
        <f>T35+T23</f>
        <v>15494585.883787179</v>
      </c>
      <c r="U36" s="1">
        <f>U35+U23</f>
        <v>15377651.517999999</v>
      </c>
    </row>
  </sheetData>
  <mergeCells count="27">
    <mergeCell ref="J7:K7"/>
    <mergeCell ref="T8:U8"/>
    <mergeCell ref="T7:U7"/>
    <mergeCell ref="L7:M7"/>
    <mergeCell ref="N7:O7"/>
    <mergeCell ref="P7:Q7"/>
    <mergeCell ref="R7:S7"/>
    <mergeCell ref="L8:M8"/>
    <mergeCell ref="B4:U4"/>
    <mergeCell ref="B5:U5"/>
    <mergeCell ref="B6:C9"/>
    <mergeCell ref="D6:I6"/>
    <mergeCell ref="J6:O6"/>
    <mergeCell ref="P6:U6"/>
    <mergeCell ref="D7:E7"/>
    <mergeCell ref="F7:G7"/>
    <mergeCell ref="H7:I7"/>
    <mergeCell ref="B24:B35"/>
    <mergeCell ref="B36:C36"/>
    <mergeCell ref="N8:O8"/>
    <mergeCell ref="P8:Q8"/>
    <mergeCell ref="R8:S8"/>
    <mergeCell ref="B10:B23"/>
    <mergeCell ref="D8:E8"/>
    <mergeCell ref="F8:G8"/>
    <mergeCell ref="H8:I8"/>
    <mergeCell ref="J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2015-05-17T15:56:05Z</dcterms:created>
  <dcterms:modified xsi:type="dcterms:W3CDTF">2015-05-17T15:56:12Z</dcterms:modified>
</cp:coreProperties>
</file>