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100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E34"/>
  <c r="F34"/>
  <c r="G34"/>
  <c r="H34"/>
  <c r="I34"/>
  <c r="J34"/>
  <c r="K34"/>
  <c r="L34"/>
  <c r="M34"/>
  <c r="N34"/>
  <c r="O34"/>
  <c r="P34"/>
  <c r="Q34"/>
  <c r="R34"/>
  <c r="S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<sst xmlns="http://schemas.openxmlformats.org/spreadsheetml/2006/main" count="61" uniqueCount="41">
  <si>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</si>
  <si>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</si>
  <si>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Sheet1!S$717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</si>
  <si>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</si>
  <si>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</si>
  <si>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</si>
  <si>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</si>
  <si>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</si>
  <si>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</si>
  <si>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</si>
  <si>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</si>
  <si>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</si>
  <si>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</si>
  <si>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</si>
  <si>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</si>
  <si>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</si>
  <si>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</si>
  <si>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</si>
  <si>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</si>
  <si>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</si>
  <si>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</si>
  <si>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</si>
  <si>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</si>
  <si>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</si>
  <si>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</si>
  <si>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</si>
  <si>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</si>
  <si>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</si>
  <si>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</si>
  <si>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</si>
  <si>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</si>
  <si>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</si>
  <si>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</si>
  <si>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</si>
  <si>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</si>
  <si>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</si>
  <si>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</si>
  <si>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</si>
  <si>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</si>
  <si>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(100): Incurred Losses By the year for   2013-2014 (Engineering) In Omani Rial</t>
  </si>
  <si>
    <t>جدول رقم (100): التعويضات التحميلية لعامي  2013-2014 (هندسي)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</si>
</sst>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717">
          <cell r="D717">
            <v>1263661</v>
          </cell>
          <cell r="E717">
            <v>-139639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1263661</v>
          </cell>
          <cell r="K717">
            <v>-139639</v>
          </cell>
          <cell r="L717">
            <v>443344</v>
          </cell>
          <cell r="M717">
            <v>-273516</v>
          </cell>
          <cell r="N717">
            <v>443227</v>
          </cell>
          <cell r="O717">
            <v>54994</v>
          </cell>
          <cell r="P717">
            <v>886571</v>
          </cell>
          <cell r="Q717">
            <v>-218522</v>
          </cell>
          <cell r="R717">
            <v>377090</v>
          </cell>
          <cell r="S717">
            <v>78883</v>
          </cell>
        </row>
      </sheetData>
      <sheetData sheetId="2">
        <row r="717">
          <cell r="D717">
            <v>278415</v>
          </cell>
          <cell r="E717">
            <v>-213188</v>
          </cell>
          <cell r="F717">
            <v>1785</v>
          </cell>
          <cell r="G717">
            <v>-2210</v>
          </cell>
          <cell r="H717">
            <v>0</v>
          </cell>
          <cell r="I717">
            <v>0</v>
          </cell>
          <cell r="J717">
            <v>280200</v>
          </cell>
          <cell r="K717">
            <v>-215398</v>
          </cell>
          <cell r="L717">
            <v>-3332</v>
          </cell>
          <cell r="M717">
            <v>-300</v>
          </cell>
          <cell r="N717">
            <v>274012</v>
          </cell>
          <cell r="O717">
            <v>-254396</v>
          </cell>
          <cell r="P717">
            <v>270680</v>
          </cell>
          <cell r="Q717">
            <v>-254696</v>
          </cell>
          <cell r="R717">
            <v>9520</v>
          </cell>
          <cell r="S717">
            <v>39298</v>
          </cell>
        </row>
      </sheetData>
      <sheetData sheetId="3">
        <row r="717">
          <cell r="D717">
            <v>138313</v>
          </cell>
          <cell r="E717">
            <v>444868</v>
          </cell>
          <cell r="F717">
            <v>0</v>
          </cell>
          <cell r="G717">
            <v>2100</v>
          </cell>
          <cell r="H717">
            <v>0</v>
          </cell>
          <cell r="I717">
            <v>0</v>
          </cell>
          <cell r="J717">
            <v>138313</v>
          </cell>
          <cell r="K717">
            <v>446968</v>
          </cell>
          <cell r="L717">
            <v>19411</v>
          </cell>
          <cell r="M717">
            <v>20293</v>
          </cell>
          <cell r="N717">
            <v>75605</v>
          </cell>
          <cell r="O717">
            <v>391036</v>
          </cell>
          <cell r="P717">
            <v>95016</v>
          </cell>
          <cell r="Q717">
            <v>411329</v>
          </cell>
          <cell r="R717">
            <v>43297</v>
          </cell>
          <cell r="S717">
            <v>35639</v>
          </cell>
        </row>
      </sheetData>
      <sheetData sheetId="4">
        <row r="717">
          <cell r="D717">
            <v>1159868</v>
          </cell>
          <cell r="E717">
            <v>-246073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1159868</v>
          </cell>
          <cell r="K717">
            <v>-246073</v>
          </cell>
          <cell r="L717">
            <v>15364</v>
          </cell>
          <cell r="M717">
            <v>-4081</v>
          </cell>
          <cell r="N717">
            <v>1105871</v>
          </cell>
          <cell r="O717">
            <v>-225531</v>
          </cell>
          <cell r="P717">
            <v>1121235</v>
          </cell>
          <cell r="Q717">
            <v>-229612</v>
          </cell>
          <cell r="R717">
            <v>38633</v>
          </cell>
          <cell r="S717">
            <v>-16461</v>
          </cell>
        </row>
      </sheetData>
      <sheetData sheetId="5">
        <row r="717"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</row>
      </sheetData>
      <sheetData sheetId="6">
        <row r="717"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</row>
      </sheetData>
      <sheetData sheetId="7">
        <row r="718">
          <cell r="D718">
            <v>532067</v>
          </cell>
          <cell r="E718">
            <v>434650</v>
          </cell>
          <cell r="F718">
            <v>57943</v>
          </cell>
          <cell r="G718">
            <v>2498</v>
          </cell>
          <cell r="H718">
            <v>-17171</v>
          </cell>
          <cell r="I718">
            <v>35</v>
          </cell>
          <cell r="J718">
            <v>572839</v>
          </cell>
          <cell r="K718">
            <v>437183</v>
          </cell>
          <cell r="L718">
            <v>31269</v>
          </cell>
          <cell r="M718">
            <v>-26492</v>
          </cell>
          <cell r="N718">
            <v>493816</v>
          </cell>
          <cell r="O718">
            <v>465171</v>
          </cell>
          <cell r="P718">
            <v>525085</v>
          </cell>
          <cell r="Q718">
            <v>438679</v>
          </cell>
          <cell r="R718">
            <v>47754</v>
          </cell>
          <cell r="S718">
            <v>-1496</v>
          </cell>
        </row>
      </sheetData>
      <sheetData sheetId="8">
        <row r="717">
          <cell r="D717">
            <v>467188.34475866891</v>
          </cell>
          <cell r="E717">
            <v>458948.7510674526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467188.34475866891</v>
          </cell>
          <cell r="K717">
            <v>458948.7510674526</v>
          </cell>
          <cell r="L717">
            <v>0</v>
          </cell>
          <cell r="M717">
            <v>4200</v>
          </cell>
          <cell r="N717">
            <v>392234.15657426632</v>
          </cell>
          <cell r="O717">
            <v>382318.76927358989</v>
          </cell>
          <cell r="P717">
            <v>392234.15657426632</v>
          </cell>
          <cell r="Q717">
            <v>386518.76927358989</v>
          </cell>
          <cell r="R717">
            <v>74954.188184402592</v>
          </cell>
          <cell r="S717">
            <v>72429.981793862709</v>
          </cell>
        </row>
      </sheetData>
      <sheetData sheetId="9">
        <row r="717">
          <cell r="D717">
            <v>1229446</v>
          </cell>
          <cell r="E717">
            <v>-4027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1229446</v>
          </cell>
          <cell r="K717">
            <v>-4027</v>
          </cell>
          <cell r="L717">
            <v>0</v>
          </cell>
          <cell r="M717">
            <v>0</v>
          </cell>
          <cell r="N717">
            <v>1227303</v>
          </cell>
          <cell r="O717">
            <v>-12546</v>
          </cell>
          <cell r="P717">
            <v>1227303</v>
          </cell>
          <cell r="Q717">
            <v>-12546</v>
          </cell>
          <cell r="R717">
            <v>2143</v>
          </cell>
          <cell r="S717">
            <v>8519</v>
          </cell>
        </row>
      </sheetData>
      <sheetData sheetId="10">
        <row r="717">
          <cell r="D717">
            <v>125580</v>
          </cell>
          <cell r="E717">
            <v>127089</v>
          </cell>
          <cell r="F717">
            <v>973</v>
          </cell>
          <cell r="G717">
            <v>0</v>
          </cell>
          <cell r="H717">
            <v>0</v>
          </cell>
          <cell r="I717">
            <v>0</v>
          </cell>
          <cell r="J717">
            <v>126553</v>
          </cell>
          <cell r="K717">
            <v>127089</v>
          </cell>
          <cell r="L717">
            <v>0</v>
          </cell>
          <cell r="M717">
            <v>2613</v>
          </cell>
          <cell r="N717">
            <v>52416</v>
          </cell>
          <cell r="O717">
            <v>90580</v>
          </cell>
          <cell r="P717">
            <v>52416</v>
          </cell>
          <cell r="Q717">
            <v>93193</v>
          </cell>
          <cell r="R717">
            <v>74137</v>
          </cell>
          <cell r="S717">
            <v>33896</v>
          </cell>
        </row>
      </sheetData>
      <sheetData sheetId="11">
        <row r="717"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</row>
      </sheetData>
      <sheetData sheetId="12">
        <row r="717">
          <cell r="D717">
            <v>734816</v>
          </cell>
          <cell r="E717">
            <v>-57867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734816</v>
          </cell>
          <cell r="K717">
            <v>-57867</v>
          </cell>
          <cell r="L717">
            <v>0</v>
          </cell>
          <cell r="M717">
            <v>0</v>
          </cell>
          <cell r="N717">
            <v>523254</v>
          </cell>
          <cell r="O717">
            <v>-114648</v>
          </cell>
          <cell r="P717">
            <v>523254</v>
          </cell>
          <cell r="Q717">
            <v>-114648</v>
          </cell>
          <cell r="R717">
            <v>211562</v>
          </cell>
          <cell r="S717">
            <v>56781</v>
          </cell>
        </row>
      </sheetData>
      <sheetData sheetId="13">
        <row r="717">
          <cell r="D717">
            <v>498199</v>
          </cell>
          <cell r="E717">
            <v>76332</v>
          </cell>
          <cell r="F717">
            <v>-137868</v>
          </cell>
          <cell r="G717">
            <v>-2976</v>
          </cell>
          <cell r="H717">
            <v>0</v>
          </cell>
          <cell r="I717">
            <v>0</v>
          </cell>
          <cell r="J717">
            <v>360331</v>
          </cell>
          <cell r="K717">
            <v>73356</v>
          </cell>
          <cell r="L717">
            <v>0</v>
          </cell>
          <cell r="M717">
            <v>0</v>
          </cell>
          <cell r="N717">
            <v>270471</v>
          </cell>
          <cell r="O717">
            <v>63435</v>
          </cell>
          <cell r="P717">
            <v>270471</v>
          </cell>
          <cell r="Q717">
            <v>63435</v>
          </cell>
          <cell r="R717">
            <v>89860</v>
          </cell>
          <cell r="S717">
            <v>9921</v>
          </cell>
        </row>
      </sheetData>
      <sheetData sheetId="14">
        <row r="717">
          <cell r="D717">
            <v>109632</v>
          </cell>
          <cell r="E717">
            <v>48104</v>
          </cell>
          <cell r="F717">
            <v>1983</v>
          </cell>
          <cell r="G717">
            <v>-29306</v>
          </cell>
          <cell r="H717">
            <v>0</v>
          </cell>
          <cell r="I717">
            <v>0</v>
          </cell>
          <cell r="J717">
            <v>111615</v>
          </cell>
          <cell r="K717">
            <v>18798</v>
          </cell>
          <cell r="L717">
            <v>0</v>
          </cell>
          <cell r="M717">
            <v>0</v>
          </cell>
          <cell r="N717">
            <v>4550</v>
          </cell>
          <cell r="O717">
            <v>57400</v>
          </cell>
          <cell r="P717">
            <v>4550</v>
          </cell>
          <cell r="Q717">
            <v>57400</v>
          </cell>
          <cell r="R717">
            <v>107065</v>
          </cell>
          <cell r="S717">
            <v>-38602</v>
          </cell>
        </row>
      </sheetData>
      <sheetData sheetId="15">
        <row r="717">
          <cell r="D717">
            <v>780871</v>
          </cell>
          <cell r="E717">
            <v>259063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780871</v>
          </cell>
          <cell r="K717">
            <v>259063</v>
          </cell>
          <cell r="L717">
            <v>3229</v>
          </cell>
          <cell r="M717">
            <v>-12470</v>
          </cell>
          <cell r="N717">
            <v>12407</v>
          </cell>
          <cell r="O717">
            <v>126730</v>
          </cell>
          <cell r="P717">
            <v>15636</v>
          </cell>
          <cell r="Q717">
            <v>114260</v>
          </cell>
          <cell r="R717">
            <v>765235</v>
          </cell>
          <cell r="S717">
            <v>144803</v>
          </cell>
        </row>
      </sheetData>
      <sheetData sheetId="16">
        <row r="717">
          <cell r="D717">
            <v>2504877</v>
          </cell>
          <cell r="E717">
            <v>501478</v>
          </cell>
          <cell r="F717">
            <v>15383</v>
          </cell>
          <cell r="G717">
            <v>-8638</v>
          </cell>
          <cell r="H717">
            <v>0</v>
          </cell>
          <cell r="I717">
            <v>0</v>
          </cell>
          <cell r="J717">
            <v>2520260</v>
          </cell>
          <cell r="K717">
            <v>492840</v>
          </cell>
          <cell r="L717">
            <v>57911</v>
          </cell>
          <cell r="M717">
            <v>-145858</v>
          </cell>
          <cell r="N717">
            <v>1141924</v>
          </cell>
          <cell r="O717">
            <v>-117469</v>
          </cell>
          <cell r="P717">
            <v>1199835</v>
          </cell>
          <cell r="Q717">
            <v>-263327</v>
          </cell>
          <cell r="R717">
            <v>1320425</v>
          </cell>
          <cell r="S717">
            <v>756167</v>
          </cell>
        </row>
      </sheetData>
      <sheetData sheetId="17">
        <row r="717"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</row>
      </sheetData>
      <sheetData sheetId="18">
        <row r="717"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</row>
      </sheetData>
      <sheetData sheetId="19">
        <row r="717">
          <cell r="D717">
            <v>402601.57899999991</v>
          </cell>
          <cell r="E717">
            <v>-457163.57899999991</v>
          </cell>
          <cell r="F717">
            <v>315571</v>
          </cell>
          <cell r="G717">
            <v>19027</v>
          </cell>
          <cell r="H717">
            <v>0</v>
          </cell>
          <cell r="I717">
            <v>0</v>
          </cell>
          <cell r="J717">
            <v>718172.57899999991</v>
          </cell>
          <cell r="K717">
            <v>-438136.57899999991</v>
          </cell>
          <cell r="L717">
            <v>0</v>
          </cell>
          <cell r="M717">
            <v>0</v>
          </cell>
          <cell r="N717">
            <v>664869.40999999992</v>
          </cell>
          <cell r="O717">
            <v>-440831</v>
          </cell>
          <cell r="P717">
            <v>664869.40999999992</v>
          </cell>
          <cell r="Q717">
            <v>-440831</v>
          </cell>
          <cell r="R717">
            <v>53303.168999999994</v>
          </cell>
          <cell r="S717">
            <v>2694.4210000000894</v>
          </cell>
        </row>
      </sheetData>
      <sheetData sheetId="20">
        <row r="717">
          <cell r="D717">
            <v>70127.841590939119</v>
          </cell>
          <cell r="E717">
            <v>228446.14146672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70127.841590939119</v>
          </cell>
          <cell r="K717">
            <v>228446.14146672</v>
          </cell>
          <cell r="L717">
            <v>0</v>
          </cell>
          <cell r="M717">
            <v>0</v>
          </cell>
          <cell r="N717">
            <v>151071</v>
          </cell>
          <cell r="O717">
            <v>114283.7111528629</v>
          </cell>
          <cell r="P717">
            <v>151071</v>
          </cell>
          <cell r="Q717">
            <v>114283.7111528629</v>
          </cell>
          <cell r="R717">
            <v>-80943.158409060881</v>
          </cell>
          <cell r="S717">
            <v>114162.4303138571</v>
          </cell>
        </row>
      </sheetData>
      <sheetData sheetId="21">
        <row r="717">
          <cell r="D717">
            <v>1844357</v>
          </cell>
          <cell r="E717">
            <v>-943418.5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1844357</v>
          </cell>
          <cell r="K717">
            <v>-943418.5</v>
          </cell>
          <cell r="L717">
            <v>65739</v>
          </cell>
          <cell r="M717">
            <v>-32170</v>
          </cell>
          <cell r="N717">
            <v>1717165.2350000001</v>
          </cell>
          <cell r="O717">
            <v>-898865.0419999999</v>
          </cell>
          <cell r="P717">
            <v>1782904.2350000001</v>
          </cell>
          <cell r="Q717">
            <v>-931035.0419999999</v>
          </cell>
          <cell r="R717">
            <v>61452.764999999898</v>
          </cell>
          <cell r="S717">
            <v>-12383.458000000101</v>
          </cell>
        </row>
      </sheetData>
      <sheetData sheetId="22">
        <row r="717"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topLeftCell="A9" workbookViewId="0">
      <selection activeCell="D14" sqref="D14:S14"/>
    </sheetView>
  </sheetViews>
  <sheetFormatPr defaultRowHeight="15"/>
  <sheetData>
    <row r="1" spans="1:26">
      <c r="A1">
        <v>717</v>
      </c>
    </row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[1]Sheet1!D$717</f>
        <v>1263661</v>
      </c>
      <c r="E8" s="14">
        <f>[1]Sheet1!E$717</f>
        <v>-139639</v>
      </c>
      <c r="F8" s="14">
        <f>[1]Sheet1!F$717</f>
        <v>0</v>
      </c>
      <c r="G8" s="14">
        <f>[1]Sheet1!G$717</f>
        <v>0</v>
      </c>
      <c r="H8" s="14">
        <f>[1]Sheet1!H$717</f>
        <v>0</v>
      </c>
      <c r="I8" s="14">
        <f>[1]Sheet1!I$717</f>
        <v>0</v>
      </c>
      <c r="J8" s="14">
        <f>[1]Sheet1!J$717</f>
        <v>1263661</v>
      </c>
      <c r="K8" s="14">
        <f>[1]Sheet1!K$717</f>
        <v>-139639</v>
      </c>
      <c r="L8" s="14">
        <f>[1]Sheet1!L$717</f>
        <v>443344</v>
      </c>
      <c r="M8" s="14">
        <f>[1]Sheet1!M$717</f>
        <v>-273516</v>
      </c>
      <c r="N8" s="14">
        <f>[1]Sheet1!N$717</f>
        <v>443227</v>
      </c>
      <c r="O8" s="14">
        <f>[1]Sheet1!O$717</f>
        <v>54994</v>
      </c>
      <c r="P8" s="14">
        <f>[1]Sheet1!P$717</f>
        <v>886571</v>
      </c>
      <c r="Q8" s="14">
        <f>[1]Sheet1!Q$717</f>
        <v>-218522</v>
      </c>
      <c r="R8" s="14">
        <f>[1]Sheet1!R$717</f>
        <v>377090</v>
      </c>
      <c r="S8" s="14">
        <f>[1]Sheet1!S$717</f>
        <v>78883</v>
      </c>
    </row>
    <row r="9" spans="1:26" ht="23.1" customHeight="1">
      <c r="A9" s="6">
        <v>2</v>
      </c>
      <c r="B9" s="9"/>
      <c r="C9" s="3" t="s">
        <v>27</v>
      </c>
      <c r="D9" s="1">
        <f>[1]Sheet2!D$717</f>
        <v>278415</v>
      </c>
      <c r="E9" s="1">
        <f>[1]Sheet2!E$717</f>
        <v>-213188</v>
      </c>
      <c r="F9" s="1">
        <f>[1]Sheet2!F$717</f>
        <v>1785</v>
      </c>
      <c r="G9" s="1">
        <f>[1]Sheet2!G$717</f>
        <v>-2210</v>
      </c>
      <c r="H9" s="1">
        <f>[1]Sheet2!H$717</f>
        <v>0</v>
      </c>
      <c r="I9" s="1">
        <f>[1]Sheet2!I$717</f>
        <v>0</v>
      </c>
      <c r="J9" s="1">
        <f>[1]Sheet2!J$717</f>
        <v>280200</v>
      </c>
      <c r="K9" s="1">
        <f>[1]Sheet2!K$717</f>
        <v>-215398</v>
      </c>
      <c r="L9" s="1">
        <f>[1]Sheet2!L$717</f>
        <v>-3332</v>
      </c>
      <c r="M9" s="1">
        <f>[1]Sheet2!M$717</f>
        <v>-300</v>
      </c>
      <c r="N9" s="1">
        <f>[1]Sheet2!N$717</f>
        <v>274012</v>
      </c>
      <c r="O9" s="1">
        <f>[1]Sheet2!O$717</f>
        <v>-254396</v>
      </c>
      <c r="P9" s="1">
        <f>[1]Sheet2!P$717</f>
        <v>270680</v>
      </c>
      <c r="Q9" s="1">
        <f>[1]Sheet2!Q$717</f>
        <v>-254696</v>
      </c>
      <c r="R9" s="1">
        <f>[1]Sheet2!R$717</f>
        <v>9520</v>
      </c>
      <c r="S9" s="1">
        <f>[1]Sheet2!S$717</f>
        <v>39298</v>
      </c>
      <c r="W9" t="str">
        <f>SUBSTITUTE(Y9,"t1","t"&amp;Z9)</f>
        <v>Sheet2!S$717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[1]Sheet3!D$717</f>
        <v>138313</v>
      </c>
      <c r="E10" s="1">
        <f>[1]Sheet3!E$717</f>
        <v>444868</v>
      </c>
      <c r="F10" s="1">
        <f>[1]Sheet3!F$717</f>
        <v>0</v>
      </c>
      <c r="G10" s="1">
        <f>[1]Sheet3!G$717</f>
        <v>2100</v>
      </c>
      <c r="H10" s="1">
        <f>[1]Sheet3!H$717</f>
        <v>0</v>
      </c>
      <c r="I10" s="1">
        <f>[1]Sheet3!I$717</f>
        <v>0</v>
      </c>
      <c r="J10" s="1">
        <f>[1]Sheet3!J$717</f>
        <v>138313</v>
      </c>
      <c r="K10" s="1">
        <f>[1]Sheet3!K$717</f>
        <v>446968</v>
      </c>
      <c r="L10" s="1">
        <f>[1]Sheet3!L$717</f>
        <v>19411</v>
      </c>
      <c r="M10" s="1">
        <f>[1]Sheet3!M$717</f>
        <v>20293</v>
      </c>
      <c r="N10" s="1">
        <f>[1]Sheet3!N$717</f>
        <v>75605</v>
      </c>
      <c r="O10" s="1">
        <f>[1]Sheet3!O$717</f>
        <v>391036</v>
      </c>
      <c r="P10" s="1">
        <f>[1]Sheet3!P$717</f>
        <v>95016</v>
      </c>
      <c r="Q10" s="1">
        <f>[1]Sheet3!Q$717</f>
        <v>411329</v>
      </c>
      <c r="R10" s="1">
        <f>[1]Sheet3!R$717</f>
        <v>43297</v>
      </c>
      <c r="S10" s="1">
        <f>[1]Sheet3!S$717</f>
        <v>35639</v>
      </c>
      <c r="W10" t="str">
        <f>SUBSTITUTE(Y10,"t1","t"&amp;Z10)</f>
        <v>Sheet3!S$717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[1]Sheet4!D$717</f>
        <v>1159868</v>
      </c>
      <c r="E11" s="1">
        <f>[1]Sheet4!E$717</f>
        <v>-246073</v>
      </c>
      <c r="F11" s="1">
        <f>[1]Sheet4!F$717</f>
        <v>0</v>
      </c>
      <c r="G11" s="1">
        <f>[1]Sheet4!G$717</f>
        <v>0</v>
      </c>
      <c r="H11" s="1">
        <f>[1]Sheet4!H$717</f>
        <v>0</v>
      </c>
      <c r="I11" s="1">
        <f>[1]Sheet4!I$717</f>
        <v>0</v>
      </c>
      <c r="J11" s="1">
        <f>[1]Sheet4!J$717</f>
        <v>1159868</v>
      </c>
      <c r="K11" s="1">
        <f>[1]Sheet4!K$717</f>
        <v>-246073</v>
      </c>
      <c r="L11" s="1">
        <f>[1]Sheet4!L$717</f>
        <v>15364</v>
      </c>
      <c r="M11" s="1">
        <f>[1]Sheet4!M$717</f>
        <v>-4081</v>
      </c>
      <c r="N11" s="1">
        <f>[1]Sheet4!N$717</f>
        <v>1105871</v>
      </c>
      <c r="O11" s="1">
        <f>[1]Sheet4!O$717</f>
        <v>-225531</v>
      </c>
      <c r="P11" s="1">
        <f>[1]Sheet4!P$717</f>
        <v>1121235</v>
      </c>
      <c r="Q11" s="1">
        <f>[1]Sheet4!Q$717</f>
        <v>-229612</v>
      </c>
      <c r="R11" s="1">
        <f>[1]Sheet4!R$717</f>
        <v>38633</v>
      </c>
      <c r="S11" s="1">
        <f>[1]Sheet4!S$717</f>
        <v>-16461</v>
      </c>
      <c r="W11" t="str">
        <f>SUBSTITUTE(Y11,"t1","t"&amp;Z11)</f>
        <v>Sheet4!S$717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[1]Sheet5!D$717</f>
        <v>0</v>
      </c>
      <c r="E12" s="1">
        <f>[1]Sheet5!E$717</f>
        <v>0</v>
      </c>
      <c r="F12" s="1">
        <f>[1]Sheet5!F$717</f>
        <v>0</v>
      </c>
      <c r="G12" s="1">
        <f>[1]Sheet5!G$717</f>
        <v>0</v>
      </c>
      <c r="H12" s="1">
        <f>[1]Sheet5!H$717</f>
        <v>0</v>
      </c>
      <c r="I12" s="1">
        <f>[1]Sheet5!I$717</f>
        <v>0</v>
      </c>
      <c r="J12" s="1">
        <f>[1]Sheet5!J$717</f>
        <v>0</v>
      </c>
      <c r="K12" s="1">
        <f>[1]Sheet5!K$717</f>
        <v>0</v>
      </c>
      <c r="L12" s="1">
        <f>[1]Sheet5!L$717</f>
        <v>0</v>
      </c>
      <c r="M12" s="1">
        <f>[1]Sheet5!M$717</f>
        <v>0</v>
      </c>
      <c r="N12" s="1">
        <f>[1]Sheet5!N$717</f>
        <v>0</v>
      </c>
      <c r="O12" s="1">
        <f>[1]Sheet5!O$717</f>
        <v>0</v>
      </c>
      <c r="P12" s="1">
        <f>[1]Sheet5!P$717</f>
        <v>0</v>
      </c>
      <c r="Q12" s="1">
        <f>[1]Sheet5!Q$717</f>
        <v>0</v>
      </c>
      <c r="R12" s="1">
        <f>[1]Sheet5!R$717</f>
        <v>0</v>
      </c>
      <c r="S12" s="1">
        <f>[1]Sheet5!S$717</f>
        <v>0</v>
      </c>
      <c r="W12" t="str">
        <f>SUBSTITUTE(Y12,"t1","t"&amp;Z12)</f>
        <v>Sheet5!S$717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[1]Sheet6!D$717</f>
        <v>0</v>
      </c>
      <c r="E13" s="1">
        <f>[1]Sheet6!E$717</f>
        <v>0</v>
      </c>
      <c r="F13" s="1">
        <f>[1]Sheet6!F$717</f>
        <v>0</v>
      </c>
      <c r="G13" s="1">
        <f>[1]Sheet6!G$717</f>
        <v>0</v>
      </c>
      <c r="H13" s="1">
        <f>[1]Sheet6!H$717</f>
        <v>0</v>
      </c>
      <c r="I13" s="1">
        <f>[1]Sheet6!I$717</f>
        <v>0</v>
      </c>
      <c r="J13" s="1">
        <f>[1]Sheet6!J$717</f>
        <v>0</v>
      </c>
      <c r="K13" s="1">
        <f>[1]Sheet6!K$717</f>
        <v>0</v>
      </c>
      <c r="L13" s="1">
        <f>[1]Sheet6!L$717</f>
        <v>0</v>
      </c>
      <c r="M13" s="1">
        <f>[1]Sheet6!M$717</f>
        <v>0</v>
      </c>
      <c r="N13" s="1">
        <f>[1]Sheet6!N$717</f>
        <v>0</v>
      </c>
      <c r="O13" s="1">
        <f>[1]Sheet6!O$717</f>
        <v>0</v>
      </c>
      <c r="P13" s="1">
        <f>[1]Sheet6!P$717</f>
        <v>0</v>
      </c>
      <c r="Q13" s="1">
        <f>[1]Sheet6!Q$717</f>
        <v>0</v>
      </c>
      <c r="R13" s="1">
        <f>[1]Sheet6!R$717</f>
        <v>0</v>
      </c>
      <c r="S13" s="1">
        <f>[1]Sheet6!S$717</f>
        <v>0</v>
      </c>
      <c r="W13" t="str">
        <f>SUBSTITUTE(Y13,"t1","t"&amp;Z13)</f>
        <v>Sheet6!S$717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[1]Sheet7!D$718</f>
        <v>532067</v>
      </c>
      <c r="E14" s="1">
        <f>[1]Sheet7!E$718</f>
        <v>434650</v>
      </c>
      <c r="F14" s="1">
        <f>[1]Sheet7!F$718</f>
        <v>57943</v>
      </c>
      <c r="G14" s="1">
        <f>[1]Sheet7!G$718</f>
        <v>2498</v>
      </c>
      <c r="H14" s="1">
        <f>[1]Sheet7!H$718</f>
        <v>-17171</v>
      </c>
      <c r="I14" s="1">
        <f>[1]Sheet7!I$718</f>
        <v>35</v>
      </c>
      <c r="J14" s="1">
        <f>[1]Sheet7!J$718</f>
        <v>572839</v>
      </c>
      <c r="K14" s="1">
        <f>[1]Sheet7!K$718</f>
        <v>437183</v>
      </c>
      <c r="L14" s="1">
        <f>[1]Sheet7!L$718</f>
        <v>31269</v>
      </c>
      <c r="M14" s="1">
        <f>[1]Sheet7!M$718</f>
        <v>-26492</v>
      </c>
      <c r="N14" s="1">
        <f>[1]Sheet7!N$718</f>
        <v>493816</v>
      </c>
      <c r="O14" s="1">
        <f>[1]Sheet7!O$718</f>
        <v>465171</v>
      </c>
      <c r="P14" s="1">
        <f>[1]Sheet7!P$718</f>
        <v>525085</v>
      </c>
      <c r="Q14" s="1">
        <f>[1]Sheet7!Q$718</f>
        <v>438679</v>
      </c>
      <c r="R14" s="1">
        <f>[1]Sheet7!R$718</f>
        <v>47754</v>
      </c>
      <c r="S14" s="1">
        <f>[1]Sheet7!S$718</f>
        <v>-1496</v>
      </c>
      <c r="W14" t="str">
        <f>SUBSTITUTE(Y14,"t1","t"&amp;Z14)</f>
        <v>Sheet7!S$717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[1]Sheet8!D$717</f>
        <v>467188.34475866891</v>
      </c>
      <c r="E15" s="1">
        <f>[1]Sheet8!E$717</f>
        <v>458948.7510674526</v>
      </c>
      <c r="F15" s="1">
        <f>[1]Sheet8!F$717</f>
        <v>0</v>
      </c>
      <c r="G15" s="1">
        <f>[1]Sheet8!G$717</f>
        <v>0</v>
      </c>
      <c r="H15" s="1">
        <f>[1]Sheet8!H$717</f>
        <v>0</v>
      </c>
      <c r="I15" s="1">
        <f>[1]Sheet8!I$717</f>
        <v>0</v>
      </c>
      <c r="J15" s="1">
        <f>[1]Sheet8!J$717</f>
        <v>467188.34475866891</v>
      </c>
      <c r="K15" s="1">
        <f>[1]Sheet8!K$717</f>
        <v>458948.7510674526</v>
      </c>
      <c r="L15" s="1">
        <f>[1]Sheet8!L$717</f>
        <v>0</v>
      </c>
      <c r="M15" s="1">
        <f>[1]Sheet8!M$717</f>
        <v>4200</v>
      </c>
      <c r="N15" s="1">
        <f>[1]Sheet8!N$717</f>
        <v>392234.15657426632</v>
      </c>
      <c r="O15" s="1">
        <f>[1]Sheet8!O$717</f>
        <v>382318.76927358989</v>
      </c>
      <c r="P15" s="1">
        <f>[1]Sheet8!P$717</f>
        <v>392234.15657426632</v>
      </c>
      <c r="Q15" s="1">
        <f>[1]Sheet8!Q$717</f>
        <v>386518.76927358989</v>
      </c>
      <c r="R15" s="1">
        <f>[1]Sheet8!R$717</f>
        <v>74954.188184402592</v>
      </c>
      <c r="S15" s="1">
        <f>[1]Sheet8!S$717</f>
        <v>72429.981793862709</v>
      </c>
      <c r="W15" t="str">
        <f>SUBSTITUTE(Y15,"t1","t"&amp;Z15)</f>
        <v>Sheet8!S$717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[1]Sheet9!D$717</f>
        <v>1229446</v>
      </c>
      <c r="E16" s="1">
        <f>[1]Sheet9!E$717</f>
        <v>-4027</v>
      </c>
      <c r="F16" s="1">
        <f>[1]Sheet9!F$717</f>
        <v>0</v>
      </c>
      <c r="G16" s="1">
        <f>[1]Sheet9!G$717</f>
        <v>0</v>
      </c>
      <c r="H16" s="1">
        <f>[1]Sheet9!H$717</f>
        <v>0</v>
      </c>
      <c r="I16" s="1">
        <f>[1]Sheet9!I$717</f>
        <v>0</v>
      </c>
      <c r="J16" s="1">
        <f>[1]Sheet9!J$717</f>
        <v>1229446</v>
      </c>
      <c r="K16" s="1">
        <f>[1]Sheet9!K$717</f>
        <v>-4027</v>
      </c>
      <c r="L16" s="1">
        <f>[1]Sheet9!L$717</f>
        <v>0</v>
      </c>
      <c r="M16" s="1">
        <f>[1]Sheet9!M$717</f>
        <v>0</v>
      </c>
      <c r="N16" s="1">
        <f>[1]Sheet9!N$717</f>
        <v>1227303</v>
      </c>
      <c r="O16" s="1">
        <f>[1]Sheet9!O$717</f>
        <v>-12546</v>
      </c>
      <c r="P16" s="1">
        <f>[1]Sheet9!P$717</f>
        <v>1227303</v>
      </c>
      <c r="Q16" s="1">
        <f>[1]Sheet9!Q$717</f>
        <v>-12546</v>
      </c>
      <c r="R16" s="1">
        <f>[1]Sheet9!R$717</f>
        <v>2143</v>
      </c>
      <c r="S16" s="1">
        <f>[1]Sheet9!S$717</f>
        <v>8519</v>
      </c>
      <c r="W16" t="str">
        <f>SUBSTITUTE(Y16,"t1","t"&amp;Z16)</f>
        <v>Sheet9!S$717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5068958.3447586689</v>
      </c>
      <c r="E17" s="1">
        <f>SUM(E8:E16)</f>
        <v>735539.7510674526</v>
      </c>
      <c r="F17" s="1">
        <f>SUM(F8:F16)</f>
        <v>59728</v>
      </c>
      <c r="G17" s="1">
        <f>SUM(G8:G16)</f>
        <v>2388</v>
      </c>
      <c r="H17" s="1">
        <f>SUM(H8:H16)</f>
        <v>-17171</v>
      </c>
      <c r="I17" s="1">
        <f>SUM(I8:I16)</f>
        <v>35</v>
      </c>
      <c r="J17" s="1">
        <f>SUM(J8:J16)</f>
        <v>5111515.3447586689</v>
      </c>
      <c r="K17" s="1">
        <f>SUM(K8:K16)</f>
        <v>737962.7510674526</v>
      </c>
      <c r="L17" s="1">
        <f>SUM(L8:L16)</f>
        <v>506056</v>
      </c>
      <c r="M17" s="1">
        <f>SUM(M8:M16)</f>
        <v>-279896</v>
      </c>
      <c r="N17" s="1">
        <f>SUM(N8:N16)</f>
        <v>4012068.1565742665</v>
      </c>
      <c r="O17" s="1">
        <f>SUM(O8:O16)</f>
        <v>801046.76927358983</v>
      </c>
      <c r="P17" s="1">
        <f>SUM(P8:P16)</f>
        <v>4518124.156574266</v>
      </c>
      <c r="Q17" s="1">
        <f>SUM(Q8:Q16)</f>
        <v>521150.76927358983</v>
      </c>
      <c r="R17" s="1">
        <f>SUM(R8:R16)</f>
        <v>593391.18818440265</v>
      </c>
      <c r="S17" s="1">
        <f>SUM(S8:S16)</f>
        <v>216811.98179386271</v>
      </c>
    </row>
    <row r="18" spans="1:26" ht="23.1" customHeight="1">
      <c r="A18" s="6">
        <v>10</v>
      </c>
      <c r="B18" s="9"/>
      <c r="C18" s="12" t="s">
        <v>18</v>
      </c>
      <c r="D18" s="1">
        <f>[1]Sheet10!D$717</f>
        <v>125580</v>
      </c>
      <c r="E18" s="1">
        <f>[1]Sheet10!E$717</f>
        <v>127089</v>
      </c>
      <c r="F18" s="1">
        <f>[1]Sheet10!F$717</f>
        <v>973</v>
      </c>
      <c r="G18" s="1">
        <f>[1]Sheet10!G$717</f>
        <v>0</v>
      </c>
      <c r="H18" s="1">
        <f>[1]Sheet10!H$717</f>
        <v>0</v>
      </c>
      <c r="I18" s="1">
        <f>[1]Sheet10!I$717</f>
        <v>0</v>
      </c>
      <c r="J18" s="1">
        <f>[1]Sheet10!J$717</f>
        <v>126553</v>
      </c>
      <c r="K18" s="1">
        <f>[1]Sheet10!K$717</f>
        <v>127089</v>
      </c>
      <c r="L18" s="1">
        <f>[1]Sheet10!L$717</f>
        <v>0</v>
      </c>
      <c r="M18" s="1">
        <f>[1]Sheet10!M$717</f>
        <v>2613</v>
      </c>
      <c r="N18" s="1">
        <f>[1]Sheet10!N$717</f>
        <v>52416</v>
      </c>
      <c r="O18" s="1">
        <f>[1]Sheet10!O$717</f>
        <v>90580</v>
      </c>
      <c r="P18" s="1">
        <f>[1]Sheet10!P$717</f>
        <v>52416</v>
      </c>
      <c r="Q18" s="1">
        <f>[1]Sheet10!Q$717</f>
        <v>93193</v>
      </c>
      <c r="R18" s="1">
        <f>[1]Sheet10!R$717</f>
        <v>74137</v>
      </c>
      <c r="S18" s="1">
        <f>[1]Sheet10!S$717</f>
        <v>33896</v>
      </c>
      <c r="W18" t="str">
        <f>SUBSTITUTE(Y18,"t1","t"&amp;Z18)</f>
        <v>Sheet10!S$717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[1]Sheet11!D$717</f>
        <v>0</v>
      </c>
      <c r="E19" s="1">
        <f>[1]Sheet11!E$717</f>
        <v>0</v>
      </c>
      <c r="F19" s="1">
        <f>[1]Sheet11!F$717</f>
        <v>0</v>
      </c>
      <c r="G19" s="1">
        <f>[1]Sheet11!G$717</f>
        <v>0</v>
      </c>
      <c r="H19" s="1">
        <f>[1]Sheet11!H$717</f>
        <v>0</v>
      </c>
      <c r="I19" s="1">
        <f>[1]Sheet11!I$717</f>
        <v>0</v>
      </c>
      <c r="J19" s="1">
        <f>[1]Sheet11!J$717</f>
        <v>0</v>
      </c>
      <c r="K19" s="1">
        <f>[1]Sheet11!K$717</f>
        <v>0</v>
      </c>
      <c r="L19" s="1">
        <f>[1]Sheet11!L$717</f>
        <v>0</v>
      </c>
      <c r="M19" s="1">
        <f>[1]Sheet11!M$717</f>
        <v>0</v>
      </c>
      <c r="N19" s="1">
        <f>[1]Sheet11!N$717</f>
        <v>0</v>
      </c>
      <c r="O19" s="1">
        <f>[1]Sheet11!O$717</f>
        <v>0</v>
      </c>
      <c r="P19" s="1">
        <f>[1]Sheet11!P$717</f>
        <v>0</v>
      </c>
      <c r="Q19" s="1">
        <f>[1]Sheet11!Q$717</f>
        <v>0</v>
      </c>
      <c r="R19" s="1">
        <f>[1]Sheet11!R$717</f>
        <v>0</v>
      </c>
      <c r="S19" s="1">
        <f>[1]Sheet11!S$717</f>
        <v>0</v>
      </c>
      <c r="W19" t="str">
        <f>SUBSTITUTE(Y19,"t1","t"&amp;Z19)</f>
        <v>Sheet11!S$717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125580</v>
      </c>
      <c r="E20" s="1">
        <f>SUM(E18:E19)</f>
        <v>127089</v>
      </c>
      <c r="F20" s="1">
        <f>SUM(F18:F19)</f>
        <v>973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126553</v>
      </c>
      <c r="K20" s="1">
        <f>SUM(K18:K19)</f>
        <v>127089</v>
      </c>
      <c r="L20" s="1">
        <f>SUM(L18:L19)</f>
        <v>0</v>
      </c>
      <c r="M20" s="1">
        <f>SUM(M18:M19)</f>
        <v>2613</v>
      </c>
      <c r="N20" s="1">
        <f>SUM(N18:N19)</f>
        <v>52416</v>
      </c>
      <c r="O20" s="1">
        <f>SUM(O18:O19)</f>
        <v>90580</v>
      </c>
      <c r="P20" s="1">
        <f>SUM(P18:P19)</f>
        <v>52416</v>
      </c>
      <c r="Q20" s="1">
        <f>SUM(Q18:Q19)</f>
        <v>93193</v>
      </c>
      <c r="R20" s="1">
        <f>SUM(R18:R19)</f>
        <v>74137</v>
      </c>
      <c r="S20" s="1">
        <f>SUM(S18:S19)</f>
        <v>33896</v>
      </c>
    </row>
    <row r="21" spans="1:26" ht="23.1" customHeight="1">
      <c r="A21" s="6"/>
      <c r="B21" s="9"/>
      <c r="C21" s="10" t="s">
        <v>15</v>
      </c>
      <c r="D21" s="1">
        <f>SUM(D17+D20)</f>
        <v>5194538.3447586689</v>
      </c>
      <c r="E21" s="1">
        <f>SUM(E17+E20)</f>
        <v>862628.7510674526</v>
      </c>
      <c r="F21" s="1">
        <f>SUM(F17+F20)</f>
        <v>60701</v>
      </c>
      <c r="G21" s="1">
        <f>SUM(G17+G20)</f>
        <v>2388</v>
      </c>
      <c r="H21" s="1">
        <f>SUM(H17+H20)</f>
        <v>-17171</v>
      </c>
      <c r="I21" s="1">
        <f>SUM(I17+I20)</f>
        <v>35</v>
      </c>
      <c r="J21" s="1">
        <f>SUM(J17+J20)</f>
        <v>5238068.3447586689</v>
      </c>
      <c r="K21" s="1">
        <f>SUM(K17+K20)</f>
        <v>865051.7510674526</v>
      </c>
      <c r="L21" s="1">
        <f>SUM(L17+L20)</f>
        <v>506056</v>
      </c>
      <c r="M21" s="1">
        <f>SUM(M17+M20)</f>
        <v>-277283</v>
      </c>
      <c r="N21" s="1">
        <f>SUM(N17+N20)</f>
        <v>4064484.1565742665</v>
      </c>
      <c r="O21" s="1">
        <f>SUM(O17+O20)</f>
        <v>891626.76927358983</v>
      </c>
      <c r="P21" s="1">
        <f>SUM(P17+P20)</f>
        <v>4570540.156574266</v>
      </c>
      <c r="Q21" s="1">
        <f>SUM(Q17+Q20)</f>
        <v>614343.76927358983</v>
      </c>
      <c r="R21" s="1">
        <f>SUM(R17+R20)</f>
        <v>667528.18818440265</v>
      </c>
      <c r="S21" s="1">
        <f>SUM(S17+S20)</f>
        <v>250707.98179386271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[1]Sheet12!D$717</f>
        <v>734816</v>
      </c>
      <c r="E22" s="1">
        <f>[1]Sheet12!E$717</f>
        <v>-57867</v>
      </c>
      <c r="F22" s="1">
        <f>[1]Sheet12!F$717</f>
        <v>0</v>
      </c>
      <c r="G22" s="1">
        <f>[1]Sheet12!G$717</f>
        <v>0</v>
      </c>
      <c r="H22" s="1">
        <f>[1]Sheet12!H$717</f>
        <v>0</v>
      </c>
      <c r="I22" s="1">
        <f>[1]Sheet12!I$717</f>
        <v>0</v>
      </c>
      <c r="J22" s="1">
        <f>[1]Sheet12!J$717</f>
        <v>734816</v>
      </c>
      <c r="K22" s="1">
        <f>[1]Sheet12!K$717</f>
        <v>-57867</v>
      </c>
      <c r="L22" s="1">
        <f>[1]Sheet12!L$717</f>
        <v>0</v>
      </c>
      <c r="M22" s="1">
        <f>[1]Sheet12!M$717</f>
        <v>0</v>
      </c>
      <c r="N22" s="1">
        <f>[1]Sheet12!N$717</f>
        <v>523254</v>
      </c>
      <c r="O22" s="1">
        <f>[1]Sheet12!O$717</f>
        <v>-114648</v>
      </c>
      <c r="P22" s="1">
        <f>[1]Sheet12!P$717</f>
        <v>523254</v>
      </c>
      <c r="Q22" s="1">
        <f>[1]Sheet12!Q$717</f>
        <v>-114648</v>
      </c>
      <c r="R22" s="1">
        <f>[1]Sheet12!R$717</f>
        <v>211562</v>
      </c>
      <c r="S22" s="1">
        <f>[1]Sheet12!S$717</f>
        <v>56781</v>
      </c>
      <c r="W22" t="str">
        <f>SUBSTITUTE(Y22,"t1","t"&amp;Z22)</f>
        <v>Sheet12!S$717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[1]Sheet13!D$717</f>
        <v>498199</v>
      </c>
      <c r="E23" s="1">
        <f>[1]Sheet13!E$717</f>
        <v>76332</v>
      </c>
      <c r="F23" s="1">
        <f>[1]Sheet13!F$717</f>
        <v>-137868</v>
      </c>
      <c r="G23" s="1">
        <f>[1]Sheet13!G$717</f>
        <v>-2976</v>
      </c>
      <c r="H23" s="1">
        <f>[1]Sheet13!H$717</f>
        <v>0</v>
      </c>
      <c r="I23" s="1">
        <f>[1]Sheet13!I$717</f>
        <v>0</v>
      </c>
      <c r="J23" s="1">
        <f>[1]Sheet13!J$717</f>
        <v>360331</v>
      </c>
      <c r="K23" s="1">
        <f>[1]Sheet13!K$717</f>
        <v>73356</v>
      </c>
      <c r="L23" s="1">
        <f>[1]Sheet13!L$717</f>
        <v>0</v>
      </c>
      <c r="M23" s="1">
        <f>[1]Sheet13!M$717</f>
        <v>0</v>
      </c>
      <c r="N23" s="1">
        <f>[1]Sheet13!N$717</f>
        <v>270471</v>
      </c>
      <c r="O23" s="1">
        <f>[1]Sheet13!O$717</f>
        <v>63435</v>
      </c>
      <c r="P23" s="1">
        <f>[1]Sheet13!P$717</f>
        <v>270471</v>
      </c>
      <c r="Q23" s="1">
        <f>[1]Sheet13!Q$717</f>
        <v>63435</v>
      </c>
      <c r="R23" s="1">
        <f>[1]Sheet13!R$717</f>
        <v>89860</v>
      </c>
      <c r="S23" s="1">
        <f>[1]Sheet13!S$717</f>
        <v>9921</v>
      </c>
      <c r="W23" t="str">
        <f>SUBSTITUTE(Y23,"t1","t"&amp;Z23)</f>
        <v>Sheet13!S$717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[1]Sheet14!D$717</f>
        <v>109632</v>
      </c>
      <c r="E24" s="1">
        <f>[1]Sheet14!E$717</f>
        <v>48104</v>
      </c>
      <c r="F24" s="1">
        <f>[1]Sheet14!F$717</f>
        <v>1983</v>
      </c>
      <c r="G24" s="1">
        <f>[1]Sheet14!G$717</f>
        <v>-29306</v>
      </c>
      <c r="H24" s="1">
        <f>[1]Sheet14!H$717</f>
        <v>0</v>
      </c>
      <c r="I24" s="1">
        <f>[1]Sheet14!I$717</f>
        <v>0</v>
      </c>
      <c r="J24" s="1">
        <f>[1]Sheet14!J$717</f>
        <v>111615</v>
      </c>
      <c r="K24" s="1">
        <f>[1]Sheet14!K$717</f>
        <v>18798</v>
      </c>
      <c r="L24" s="1">
        <f>[1]Sheet14!L$717</f>
        <v>0</v>
      </c>
      <c r="M24" s="1">
        <f>[1]Sheet14!M$717</f>
        <v>0</v>
      </c>
      <c r="N24" s="1">
        <f>[1]Sheet14!N$717</f>
        <v>4550</v>
      </c>
      <c r="O24" s="1">
        <f>[1]Sheet14!O$717</f>
        <v>57400</v>
      </c>
      <c r="P24" s="1">
        <f>[1]Sheet14!P$717</f>
        <v>4550</v>
      </c>
      <c r="Q24" s="1">
        <f>[1]Sheet14!Q$717</f>
        <v>57400</v>
      </c>
      <c r="R24" s="1">
        <f>[1]Sheet14!R$717</f>
        <v>107065</v>
      </c>
      <c r="S24" s="1">
        <f>[1]Sheet14!S$717</f>
        <v>-38602</v>
      </c>
      <c r="W24" t="str">
        <f>SUBSTITUTE(Y24,"t1","t"&amp;Z24)</f>
        <v>Sheet14!S$717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[1]Sheet15!D$717</f>
        <v>780871</v>
      </c>
      <c r="E25" s="1">
        <f>[1]Sheet15!E$717</f>
        <v>259063</v>
      </c>
      <c r="F25" s="1">
        <f>[1]Sheet15!F$717</f>
        <v>0</v>
      </c>
      <c r="G25" s="1">
        <f>[1]Sheet15!G$717</f>
        <v>0</v>
      </c>
      <c r="H25" s="1">
        <f>[1]Sheet15!H$717</f>
        <v>0</v>
      </c>
      <c r="I25" s="1">
        <f>[1]Sheet15!I$717</f>
        <v>0</v>
      </c>
      <c r="J25" s="1">
        <f>[1]Sheet15!J$717</f>
        <v>780871</v>
      </c>
      <c r="K25" s="1">
        <f>[1]Sheet15!K$717</f>
        <v>259063</v>
      </c>
      <c r="L25" s="1">
        <f>[1]Sheet15!L$717</f>
        <v>3229</v>
      </c>
      <c r="M25" s="1">
        <f>[1]Sheet15!M$717</f>
        <v>-12470</v>
      </c>
      <c r="N25" s="1">
        <f>[1]Sheet15!N$717</f>
        <v>12407</v>
      </c>
      <c r="O25" s="1">
        <f>[1]Sheet15!O$717</f>
        <v>126730</v>
      </c>
      <c r="P25" s="1">
        <f>[1]Sheet15!P$717</f>
        <v>15636</v>
      </c>
      <c r="Q25" s="1">
        <f>[1]Sheet15!Q$717</f>
        <v>114260</v>
      </c>
      <c r="R25" s="1">
        <f>[1]Sheet15!R$717</f>
        <v>765235</v>
      </c>
      <c r="S25" s="1">
        <f>[1]Sheet15!S$717</f>
        <v>144803</v>
      </c>
      <c r="W25" t="str">
        <f>SUBSTITUTE(Y25,"t1","t"&amp;Z25)</f>
        <v>Sheet15!S$717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[1]Sheet16!D$717</f>
        <v>2504877</v>
      </c>
      <c r="E26" s="1">
        <f>[1]Sheet16!E$717</f>
        <v>501478</v>
      </c>
      <c r="F26" s="1">
        <f>[1]Sheet16!F$717</f>
        <v>15383</v>
      </c>
      <c r="G26" s="1">
        <f>[1]Sheet16!G$717</f>
        <v>-8638</v>
      </c>
      <c r="H26" s="1">
        <f>[1]Sheet16!H$717</f>
        <v>0</v>
      </c>
      <c r="I26" s="1">
        <f>[1]Sheet16!I$717</f>
        <v>0</v>
      </c>
      <c r="J26" s="1">
        <f>[1]Sheet16!J$717</f>
        <v>2520260</v>
      </c>
      <c r="K26" s="1">
        <f>[1]Sheet16!K$717</f>
        <v>492840</v>
      </c>
      <c r="L26" s="1">
        <f>[1]Sheet16!L$717</f>
        <v>57911</v>
      </c>
      <c r="M26" s="1">
        <f>[1]Sheet16!M$717</f>
        <v>-145858</v>
      </c>
      <c r="N26" s="1">
        <f>[1]Sheet16!N$717</f>
        <v>1141924</v>
      </c>
      <c r="O26" s="1">
        <f>[1]Sheet16!O$717</f>
        <v>-117469</v>
      </c>
      <c r="P26" s="1">
        <f>[1]Sheet16!P$717</f>
        <v>1199835</v>
      </c>
      <c r="Q26" s="1">
        <f>[1]Sheet16!Q$717</f>
        <v>-263327</v>
      </c>
      <c r="R26" s="1">
        <f>[1]Sheet16!R$717</f>
        <v>1320425</v>
      </c>
      <c r="S26" s="1">
        <f>[1]Sheet16!S$717</f>
        <v>756167</v>
      </c>
      <c r="W26" t="str">
        <f>SUBSTITUTE(Y26,"t1","t"&amp;Z26)</f>
        <v>Sheet16!S$717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[1]Sheet17!D$717</f>
        <v>0</v>
      </c>
      <c r="E27" s="1">
        <f>[1]Sheet17!E$717</f>
        <v>0</v>
      </c>
      <c r="F27" s="1">
        <f>[1]Sheet17!F$717</f>
        <v>0</v>
      </c>
      <c r="G27" s="1">
        <f>[1]Sheet17!G$717</f>
        <v>0</v>
      </c>
      <c r="H27" s="1">
        <f>[1]Sheet17!H$717</f>
        <v>0</v>
      </c>
      <c r="I27" s="1">
        <f>[1]Sheet17!I$717</f>
        <v>0</v>
      </c>
      <c r="J27" s="1">
        <f>[1]Sheet17!J$717</f>
        <v>0</v>
      </c>
      <c r="K27" s="1">
        <f>[1]Sheet17!K$717</f>
        <v>0</v>
      </c>
      <c r="L27" s="1">
        <f>[1]Sheet17!L$717</f>
        <v>0</v>
      </c>
      <c r="M27" s="1">
        <f>[1]Sheet17!M$717</f>
        <v>0</v>
      </c>
      <c r="N27" s="1">
        <f>[1]Sheet17!N$717</f>
        <v>0</v>
      </c>
      <c r="O27" s="1">
        <f>[1]Sheet17!O$717</f>
        <v>0</v>
      </c>
      <c r="P27" s="1">
        <f>[1]Sheet17!P$717</f>
        <v>0</v>
      </c>
      <c r="Q27" s="1">
        <f>[1]Sheet17!Q$717</f>
        <v>0</v>
      </c>
      <c r="R27" s="1">
        <f>[1]Sheet17!R$717</f>
        <v>0</v>
      </c>
      <c r="S27" s="1">
        <f>[1]Sheet17!S$717</f>
        <v>0</v>
      </c>
      <c r="W27" t="str">
        <f>SUBSTITUTE(Y27,"t1","t"&amp;Z27)</f>
        <v>Sheet17!S$717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[1]Sheet18!D$717</f>
        <v>0</v>
      </c>
      <c r="E28" s="1">
        <f>[1]Sheet18!E$717</f>
        <v>0</v>
      </c>
      <c r="F28" s="1">
        <f>[1]Sheet18!F$717</f>
        <v>0</v>
      </c>
      <c r="G28" s="1">
        <f>[1]Sheet18!G$717</f>
        <v>0</v>
      </c>
      <c r="H28" s="1">
        <f>[1]Sheet18!H$717</f>
        <v>0</v>
      </c>
      <c r="I28" s="1">
        <f>[1]Sheet18!I$717</f>
        <v>0</v>
      </c>
      <c r="J28" s="1">
        <f>[1]Sheet18!J$717</f>
        <v>0</v>
      </c>
      <c r="K28" s="1">
        <f>[1]Sheet18!K$717</f>
        <v>0</v>
      </c>
      <c r="L28" s="1">
        <f>[1]Sheet18!L$717</f>
        <v>0</v>
      </c>
      <c r="M28" s="1">
        <f>[1]Sheet18!M$717</f>
        <v>0</v>
      </c>
      <c r="N28" s="1">
        <f>[1]Sheet18!N$717</f>
        <v>0</v>
      </c>
      <c r="O28" s="1">
        <f>[1]Sheet18!O$717</f>
        <v>0</v>
      </c>
      <c r="P28" s="1">
        <f>[1]Sheet18!P$717</f>
        <v>0</v>
      </c>
      <c r="Q28" s="1">
        <f>[1]Sheet18!Q$717</f>
        <v>0</v>
      </c>
      <c r="R28" s="1">
        <f>[1]Sheet18!R$717</f>
        <v>0</v>
      </c>
      <c r="S28" s="1">
        <f>[1]Sheet18!S$717</f>
        <v>0</v>
      </c>
      <c r="W28" t="str">
        <f>SUBSTITUTE(Y28,"t1","t"&amp;Z28)</f>
        <v>Sheet18!S$717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[1]Sheet19!D$717</f>
        <v>402601.57899999991</v>
      </c>
      <c r="E29" s="1">
        <f>[1]Sheet19!E$717</f>
        <v>-457163.57899999991</v>
      </c>
      <c r="F29" s="1">
        <f>[1]Sheet19!F$717</f>
        <v>315571</v>
      </c>
      <c r="G29" s="1">
        <f>[1]Sheet19!G$717</f>
        <v>19027</v>
      </c>
      <c r="H29" s="1">
        <f>[1]Sheet19!H$717</f>
        <v>0</v>
      </c>
      <c r="I29" s="1">
        <f>[1]Sheet19!I$717</f>
        <v>0</v>
      </c>
      <c r="J29" s="1">
        <f>[1]Sheet19!J$717</f>
        <v>718172.57899999991</v>
      </c>
      <c r="K29" s="1">
        <f>[1]Sheet19!K$717</f>
        <v>-438136.57899999991</v>
      </c>
      <c r="L29" s="1">
        <f>[1]Sheet19!L$717</f>
        <v>0</v>
      </c>
      <c r="M29" s="1">
        <f>[1]Sheet19!M$717</f>
        <v>0</v>
      </c>
      <c r="N29" s="1">
        <f>[1]Sheet19!N$717</f>
        <v>664869.40999999992</v>
      </c>
      <c r="O29" s="1">
        <f>[1]Sheet19!O$717</f>
        <v>-440831</v>
      </c>
      <c r="P29" s="1">
        <f>[1]Sheet19!P$717</f>
        <v>664869.40999999992</v>
      </c>
      <c r="Q29" s="1">
        <f>[1]Sheet19!Q$717</f>
        <v>-440831</v>
      </c>
      <c r="R29" s="1">
        <f>[1]Sheet19!R$717</f>
        <v>53303.168999999994</v>
      </c>
      <c r="S29" s="1">
        <f>[1]Sheet19!S$717</f>
        <v>2694.4210000000894</v>
      </c>
      <c r="W29" t="str">
        <f>SUBSTITUTE(Y29,"t1","t"&amp;Z29)</f>
        <v>Sheet19!S$717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[1]Sheet20!D$717</f>
        <v>70127.841590939119</v>
      </c>
      <c r="E30" s="1">
        <f>[1]Sheet20!E$717</f>
        <v>228446.14146672</v>
      </c>
      <c r="F30" s="1">
        <f>[1]Sheet20!F$717</f>
        <v>0</v>
      </c>
      <c r="G30" s="1">
        <f>[1]Sheet20!G$717</f>
        <v>0</v>
      </c>
      <c r="H30" s="1">
        <f>[1]Sheet20!H$717</f>
        <v>0</v>
      </c>
      <c r="I30" s="1">
        <f>[1]Sheet20!I$717</f>
        <v>0</v>
      </c>
      <c r="J30" s="1">
        <f>[1]Sheet20!J$717</f>
        <v>70127.841590939119</v>
      </c>
      <c r="K30" s="1">
        <f>[1]Sheet20!K$717</f>
        <v>228446.14146672</v>
      </c>
      <c r="L30" s="1">
        <f>[1]Sheet20!L$717</f>
        <v>0</v>
      </c>
      <c r="M30" s="1">
        <f>[1]Sheet20!M$717</f>
        <v>0</v>
      </c>
      <c r="N30" s="1">
        <f>[1]Sheet20!N$717</f>
        <v>151071</v>
      </c>
      <c r="O30" s="1">
        <f>[1]Sheet20!O$717</f>
        <v>114283.7111528629</v>
      </c>
      <c r="P30" s="1">
        <f>[1]Sheet20!P$717</f>
        <v>151071</v>
      </c>
      <c r="Q30" s="1">
        <f>[1]Sheet20!Q$717</f>
        <v>114283.7111528629</v>
      </c>
      <c r="R30" s="1">
        <f>[1]Sheet20!R$717</f>
        <v>-80943.158409060881</v>
      </c>
      <c r="S30" s="1">
        <f>[1]Sheet20!S$717</f>
        <v>114162.4303138571</v>
      </c>
      <c r="W30" t="str">
        <f>SUBSTITUTE(Y30,"t1","t"&amp;Z30)</f>
        <v>Sheet20!S$717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[1]Sheet21!D$717</f>
        <v>1844357</v>
      </c>
      <c r="E31" s="1">
        <f>[1]Sheet21!E$717</f>
        <v>-943418.5</v>
      </c>
      <c r="F31" s="1">
        <f>[1]Sheet21!F$717</f>
        <v>0</v>
      </c>
      <c r="G31" s="1">
        <f>[1]Sheet21!G$717</f>
        <v>0</v>
      </c>
      <c r="H31" s="1">
        <f>[1]Sheet21!H$717</f>
        <v>0</v>
      </c>
      <c r="I31" s="1">
        <f>[1]Sheet21!I$717</f>
        <v>0</v>
      </c>
      <c r="J31" s="1">
        <f>[1]Sheet21!J$717</f>
        <v>1844357</v>
      </c>
      <c r="K31" s="1">
        <f>[1]Sheet21!K$717</f>
        <v>-943418.5</v>
      </c>
      <c r="L31" s="1">
        <f>[1]Sheet21!L$717</f>
        <v>65739</v>
      </c>
      <c r="M31" s="1">
        <f>[1]Sheet21!M$717</f>
        <v>-32170</v>
      </c>
      <c r="N31" s="1">
        <f>[1]Sheet21!N$717</f>
        <v>1717165.2350000001</v>
      </c>
      <c r="O31" s="1">
        <f>[1]Sheet21!O$717</f>
        <v>-898865.0419999999</v>
      </c>
      <c r="P31" s="1">
        <f>[1]Sheet21!P$717</f>
        <v>1782904.2350000001</v>
      </c>
      <c r="Q31" s="1">
        <f>[1]Sheet21!Q$717</f>
        <v>-931035.0419999999</v>
      </c>
      <c r="R31" s="1">
        <f>[1]Sheet21!R$717</f>
        <v>61452.764999999898</v>
      </c>
      <c r="S31" s="1">
        <f>[1]Sheet21!S$717</f>
        <v>-12383.458000000101</v>
      </c>
      <c r="W31" t="str">
        <f>SUBSTITUTE(Y31,"t1","t"&amp;Z31)</f>
        <v>Sheet21!S$717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[1]Sheet22!D$717</f>
        <v>0</v>
      </c>
      <c r="E32" s="1">
        <f>[1]Sheet22!E$717</f>
        <v>0</v>
      </c>
      <c r="F32" s="1">
        <f>[1]Sheet22!F$717</f>
        <v>0</v>
      </c>
      <c r="G32" s="1">
        <f>[1]Sheet22!G$717</f>
        <v>0</v>
      </c>
      <c r="H32" s="1">
        <f>[1]Sheet22!H$717</f>
        <v>0</v>
      </c>
      <c r="I32" s="1">
        <f>[1]Sheet22!I$717</f>
        <v>0</v>
      </c>
      <c r="J32" s="1">
        <f>[1]Sheet22!J$717</f>
        <v>0</v>
      </c>
      <c r="K32" s="1">
        <f>[1]Sheet22!K$717</f>
        <v>0</v>
      </c>
      <c r="L32" s="1">
        <f>[1]Sheet22!L$717</f>
        <v>0</v>
      </c>
      <c r="M32" s="1">
        <f>[1]Sheet22!M$717</f>
        <v>0</v>
      </c>
      <c r="N32" s="1">
        <f>[1]Sheet22!N$717</f>
        <v>0</v>
      </c>
      <c r="O32" s="1">
        <f>[1]Sheet22!O$717</f>
        <v>0</v>
      </c>
      <c r="P32" s="1">
        <f>[1]Sheet22!P$717</f>
        <v>0</v>
      </c>
      <c r="Q32" s="1">
        <f>[1]Sheet22!Q$717</f>
        <v>0</v>
      </c>
      <c r="R32" s="1">
        <f>[1]Sheet22!R$717</f>
        <v>0</v>
      </c>
      <c r="S32" s="1">
        <f>[1]Sheet22!S$717</f>
        <v>0</v>
      </c>
      <c r="W32" t="str">
        <f>SUBSTITUTE(Y32,"t1","t"&amp;Z32)</f>
        <v>Sheet22!S$717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6945481.420590939</v>
      </c>
      <c r="E33" s="1">
        <f>SUM(E22:E32)</f>
        <v>-345025.93753327988</v>
      </c>
      <c r="F33" s="1">
        <f>SUM(F22:F32)</f>
        <v>195069</v>
      </c>
      <c r="G33" s="1">
        <f>SUM(G22:G32)</f>
        <v>-21893</v>
      </c>
      <c r="H33" s="1">
        <f>SUM(H22:H32)</f>
        <v>0</v>
      </c>
      <c r="I33" s="1">
        <f>SUM(I22:I32)</f>
        <v>0</v>
      </c>
      <c r="J33" s="1">
        <f>SUM(J22:J32)</f>
        <v>7140550.420590939</v>
      </c>
      <c r="K33" s="1">
        <f>SUM(K22:K32)</f>
        <v>-366918.93753327988</v>
      </c>
      <c r="L33" s="1">
        <f>SUM(L22:L32)</f>
        <v>126879</v>
      </c>
      <c r="M33" s="1">
        <f>SUM(M22:M32)</f>
        <v>-190498</v>
      </c>
      <c r="N33" s="1">
        <f>SUM(N22:N32)</f>
        <v>4485711.6450000005</v>
      </c>
      <c r="O33" s="1">
        <f>SUM(O22:O32)</f>
        <v>-1209964.3308471371</v>
      </c>
      <c r="P33" s="1">
        <f>SUM(P22:P32)</f>
        <v>4612590.6450000005</v>
      </c>
      <c r="Q33" s="1">
        <f>SUM(Q22:Q32)</f>
        <v>-1400462.3308471371</v>
      </c>
      <c r="R33" s="1">
        <f>SUM(R22:R32)</f>
        <v>2527959.7755909385</v>
      </c>
      <c r="S33" s="1">
        <f>SUM(S22:S32)</f>
        <v>1033543.393313857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12140019.765349608</v>
      </c>
      <c r="E34" s="1">
        <f>E33+E21</f>
        <v>517602.81353417272</v>
      </c>
      <c r="F34" s="1">
        <f>F33+F21</f>
        <v>255770</v>
      </c>
      <c r="G34" s="1">
        <f>G33+G21</f>
        <v>-19505</v>
      </c>
      <c r="H34" s="1">
        <f>H33+H21</f>
        <v>-17171</v>
      </c>
      <c r="I34" s="1">
        <f>I33+I21</f>
        <v>35</v>
      </c>
      <c r="J34" s="1">
        <f>J33+J21</f>
        <v>12378618.765349608</v>
      </c>
      <c r="K34" s="1">
        <f>K33+K21</f>
        <v>498132.81353417272</v>
      </c>
      <c r="L34" s="1">
        <f>L33+L21</f>
        <v>632935</v>
      </c>
      <c r="M34" s="1">
        <f>M33+M21</f>
        <v>-467781</v>
      </c>
      <c r="N34" s="1">
        <f>N33+N21</f>
        <v>8550195.8015742674</v>
      </c>
      <c r="O34" s="1">
        <f>O33+O21</f>
        <v>-318337.56157354731</v>
      </c>
      <c r="P34" s="1">
        <f>P33+P21</f>
        <v>9183130.8015742674</v>
      </c>
      <c r="Q34" s="1">
        <f>Q33+Q21</f>
        <v>-786118.56157354731</v>
      </c>
      <c r="R34" s="1">
        <f>R33+R21</f>
        <v>3195487.9637753414</v>
      </c>
      <c r="S34" s="1">
        <f>S33+S21</f>
        <v>1284251.3751077198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2015-05-17T16:15:15Z</dcterms:created>
  <dcterms:modified xsi:type="dcterms:W3CDTF">2015-05-17T16:15:18Z</dcterms:modified>
</cp:coreProperties>
</file>