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1" i="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D20"/>
  <c r="E20"/>
  <c r="F20"/>
  <c r="G20"/>
  <c r="H20"/>
  <c r="I20"/>
  <c r="J20"/>
  <c r="K20"/>
  <c r="L20"/>
  <c r="M20"/>
  <c r="N20"/>
  <c r="O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D24"/>
  <c r="E24"/>
  <c r="F24"/>
  <c r="G24"/>
  <c r="H24"/>
  <c r="I24"/>
  <c r="J24"/>
  <c r="K24"/>
  <c r="L24"/>
  <c r="M24"/>
  <c r="N24"/>
  <c r="O24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M26"/>
  <c r="N26"/>
  <c r="O26"/>
  <c r="D27"/>
  <c r="E27"/>
  <c r="F27"/>
  <c r="G27"/>
  <c r="H27"/>
  <c r="I27"/>
  <c r="J27"/>
  <c r="K27"/>
  <c r="L27"/>
  <c r="M27"/>
  <c r="N27"/>
  <c r="O27"/>
  <c r="D28"/>
  <c r="E28"/>
  <c r="F28"/>
  <c r="G28"/>
  <c r="H28"/>
  <c r="I28"/>
  <c r="J28"/>
  <c r="K28"/>
  <c r="L28"/>
  <c r="M28"/>
  <c r="N28"/>
  <c r="O28"/>
  <c r="D29"/>
  <c r="E29"/>
  <c r="F29"/>
  <c r="G29"/>
  <c r="H29"/>
  <c r="I29"/>
  <c r="J29"/>
  <c r="K29"/>
  <c r="L29"/>
  <c r="M29"/>
  <c r="N29"/>
  <c r="O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M32"/>
  <c r="N32"/>
  <c r="O32"/>
  <c r="D33"/>
  <c r="E33"/>
  <c r="F33"/>
  <c r="G33"/>
  <c r="H33"/>
  <c r="I33"/>
  <c r="J33"/>
  <c r="K33"/>
  <c r="L33"/>
  <c r="M33"/>
  <c r="N33"/>
  <c r="O33"/>
  <c r="D34"/>
  <c r="E34"/>
  <c r="F34"/>
  <c r="G34"/>
  <c r="H34"/>
  <c r="I34"/>
  <c r="J34"/>
  <c r="K34"/>
  <c r="L34"/>
  <c r="M34"/>
  <c r="N34"/>
  <c r="O34"/>
  <c r="D35"/>
  <c r="E35"/>
  <c r="F35"/>
  <c r="G35"/>
  <c r="H35"/>
  <c r="I35"/>
  <c r="J35"/>
  <c r="K35"/>
  <c r="L35"/>
  <c r="M35"/>
  <c r="N35"/>
  <c r="O35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</calcChain>
</file>

<file path=xl/sharedStrings.xml><?xml version="1.0" encoding="utf-8"?>
<sst xmlns="http://schemas.openxmlformats.org/spreadsheetml/2006/main" count="46" uniqueCount="40">
  <si>
    <t>الاجمالي Total</t>
  </si>
  <si>
    <t>المجموع
 Total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</si>
  <si>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</si>
  <si>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</si>
  <si>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</si>
  <si>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</si>
  <si>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</si>
  <si>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</si>
  <si>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</si>
  <si>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</si>
  <si>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</si>
  <si>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</si>
  <si>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</si>
  <si>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</si>
  <si>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</si>
  <si>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</si>
  <si>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</si>
  <si>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</si>
  <si>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</si>
  <si>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</si>
  <si>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</si>
  <si>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</si>
  <si>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</si>
  <si>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</si>
  <si>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</si>
  <si>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</si>
  <si>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</si>
  <si>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</si>
  <si>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</si>
  <si>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Total</t>
  </si>
  <si>
    <t xml:space="preserve">Life- Group </t>
  </si>
  <si>
    <t xml:space="preserve">life -Individual </t>
  </si>
  <si>
    <t>المجموع</t>
  </si>
  <si>
    <t>حياة - مجموعة</t>
  </si>
  <si>
    <t>حياة -  أفراد</t>
  </si>
  <si>
    <t>صافي التعويضات المدفوعة
Net Claims Paid</t>
  </si>
  <si>
    <t>إجمالي التعويضات المدفوعة
Total Claims Paid</t>
  </si>
  <si>
    <t xml:space="preserve">     اسم الشركة       Company name </t>
  </si>
  <si>
    <t>Table (11):  Claims Paid In Omani Rial  2013 - 2014 (Life Insurance)</t>
  </si>
  <si>
    <t>جدول رقم (11): التعويضات المدفوعة بالريال العماني  لعامي 2013 -  2014م (فرع تأمينات الحياة)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</si>
</sst>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5" fillId="0" borderId="1" xfId="2" applyNumberFormat="1" applyFont="1" applyFill="1" applyBorder="1" applyAlignment="1">
      <alignment horizontal="center" vertical="center" wrapText="1" readingOrder="1"/>
    </xf>
    <xf numFmtId="164" fontId="5" fillId="0" borderId="1" xfId="2" applyNumberFormat="1" applyFont="1" applyFill="1" applyBorder="1" applyAlignment="1">
      <alignment horizontal="center" vertical="center" wrapText="1" readingOrder="2"/>
    </xf>
    <xf numFmtId="164" fontId="1" fillId="8" borderId="2" xfId="4" applyNumberFormat="1" applyFont="1" applyFill="1" applyBorder="1" applyAlignment="1">
      <alignment horizontal="center" vertical="center"/>
    </xf>
    <xf numFmtId="164" fontId="1" fillId="8" borderId="3" xfId="4" applyNumberFormat="1" applyFont="1" applyFill="1" applyBorder="1" applyAlignment="1">
      <alignment horizontal="center" vertical="center"/>
    </xf>
    <xf numFmtId="164" fontId="0" fillId="8" borderId="4" xfId="4" applyNumberFormat="1" applyFont="1" applyFill="1" applyBorder="1" applyAlignment="1">
      <alignment horizontal="center" vertical="center"/>
    </xf>
    <xf numFmtId="164" fontId="1" fillId="0" borderId="2" xfId="4" applyNumberFormat="1" applyFont="1" applyFill="1" applyBorder="1" applyAlignment="1">
      <alignment horizontal="center" vertical="center"/>
    </xf>
    <xf numFmtId="164" fontId="1" fillId="0" borderId="3" xfId="4" applyNumberFormat="1" applyFont="1" applyFill="1" applyBorder="1" applyAlignment="1">
      <alignment horizontal="center" vertical="center"/>
    </xf>
    <xf numFmtId="164" fontId="0" fillId="0" borderId="4" xfId="4" applyNumberFormat="1" applyFont="1" applyFill="1" applyBorder="1" applyAlignment="1">
      <alignment horizontal="center" vertical="center"/>
    </xf>
  </cellXfs>
  <cellStyles count="13">
    <cellStyle name="Excel Built-in Normal" xfId="5"/>
    <cellStyle name="Normal" xfId="0" builtinId="0"/>
    <cellStyle name="Normal 2" xfId="1"/>
    <cellStyle name="Normal 2 2" xfId="6"/>
    <cellStyle name="Normal 2 3" xfId="3"/>
    <cellStyle name="Normal 2 3 2" xfId="7"/>
    <cellStyle name="Normal 2 3 3" xfId="8"/>
    <cellStyle name="Normal 3" xfId="9"/>
    <cellStyle name="Normal 3 2" xfId="2"/>
    <cellStyle name="Normal 3 3" xfId="10"/>
    <cellStyle name="Normal_ورقة1" xfId="4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92">
          <cell r="D92">
            <v>0</v>
          </cell>
          <cell r="E92">
            <v>0</v>
          </cell>
          <cell r="F92">
            <v>51607</v>
          </cell>
          <cell r="G92">
            <v>182355</v>
          </cell>
          <cell r="H92">
            <v>51607</v>
          </cell>
          <cell r="I92">
            <v>182355</v>
          </cell>
          <cell r="J92">
            <v>0</v>
          </cell>
          <cell r="K92">
            <v>0</v>
          </cell>
          <cell r="L92">
            <v>20053</v>
          </cell>
          <cell r="M92">
            <v>24448</v>
          </cell>
          <cell r="N92">
            <v>20053</v>
          </cell>
          <cell r="O92">
            <v>24448</v>
          </cell>
        </row>
      </sheetData>
      <sheetData sheetId="2">
        <row r="92">
          <cell r="D92">
            <v>0</v>
          </cell>
          <cell r="E92">
            <v>34645</v>
          </cell>
          <cell r="F92">
            <v>2452101</v>
          </cell>
          <cell r="G92">
            <v>2510514</v>
          </cell>
          <cell r="H92">
            <v>2452101</v>
          </cell>
          <cell r="I92">
            <v>2545159</v>
          </cell>
          <cell r="J92">
            <v>0</v>
          </cell>
          <cell r="K92">
            <v>8661</v>
          </cell>
          <cell r="L92">
            <v>535053</v>
          </cell>
          <cell r="M92">
            <v>562958</v>
          </cell>
          <cell r="N92">
            <v>535053</v>
          </cell>
          <cell r="O92">
            <v>571619</v>
          </cell>
        </row>
      </sheetData>
      <sheetData sheetId="3">
        <row r="92">
          <cell r="D92">
            <v>23089</v>
          </cell>
          <cell r="E92">
            <v>26942</v>
          </cell>
          <cell r="F92">
            <v>2418253</v>
          </cell>
          <cell r="G92">
            <v>3098654</v>
          </cell>
          <cell r="H92">
            <v>2441342</v>
          </cell>
          <cell r="I92">
            <v>3125596</v>
          </cell>
          <cell r="J92">
            <v>5772</v>
          </cell>
          <cell r="K92">
            <v>8235</v>
          </cell>
          <cell r="L92">
            <v>144493</v>
          </cell>
          <cell r="M92">
            <v>109502</v>
          </cell>
          <cell r="N92">
            <v>150265</v>
          </cell>
          <cell r="O92">
            <v>117737</v>
          </cell>
        </row>
      </sheetData>
      <sheetData sheetId="4"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</sheetData>
      <sheetData sheetId="5">
        <row r="92">
          <cell r="D92">
            <v>0</v>
          </cell>
          <cell r="E92">
            <v>0</v>
          </cell>
          <cell r="F92">
            <v>419770</v>
          </cell>
          <cell r="G92">
            <v>648441</v>
          </cell>
          <cell r="H92">
            <v>419770</v>
          </cell>
          <cell r="I92">
            <v>648441</v>
          </cell>
          <cell r="J92">
            <v>0</v>
          </cell>
          <cell r="K92">
            <v>0</v>
          </cell>
          <cell r="L92">
            <v>75984</v>
          </cell>
          <cell r="M92">
            <v>105693</v>
          </cell>
          <cell r="N92">
            <v>75984</v>
          </cell>
          <cell r="O92">
            <v>105693</v>
          </cell>
        </row>
      </sheetData>
      <sheetData sheetId="6">
        <row r="92">
          <cell r="D92">
            <v>0</v>
          </cell>
          <cell r="F92">
            <v>958529</v>
          </cell>
          <cell r="G92">
            <v>648877</v>
          </cell>
          <cell r="H92">
            <v>958529</v>
          </cell>
          <cell r="I92">
            <v>648877</v>
          </cell>
          <cell r="J92">
            <v>0</v>
          </cell>
          <cell r="K92">
            <v>0</v>
          </cell>
          <cell r="L92">
            <v>102030</v>
          </cell>
          <cell r="M92">
            <v>71825</v>
          </cell>
          <cell r="N92">
            <v>102030</v>
          </cell>
          <cell r="O92">
            <v>71825</v>
          </cell>
        </row>
      </sheetData>
      <sheetData sheetId="7">
        <row r="92">
          <cell r="D92">
            <v>39917</v>
          </cell>
          <cell r="E92">
            <v>284984</v>
          </cell>
          <cell r="F92">
            <v>468605</v>
          </cell>
          <cell r="G92">
            <v>3765023</v>
          </cell>
          <cell r="H92">
            <v>508522</v>
          </cell>
          <cell r="I92">
            <v>4050007</v>
          </cell>
          <cell r="J92">
            <v>39917</v>
          </cell>
          <cell r="K92">
            <v>39984</v>
          </cell>
          <cell r="L92">
            <v>131076</v>
          </cell>
          <cell r="M92">
            <v>834651</v>
          </cell>
          <cell r="N92">
            <v>170993</v>
          </cell>
          <cell r="O92">
            <v>874635</v>
          </cell>
        </row>
      </sheetData>
      <sheetData sheetId="8">
        <row r="92">
          <cell r="D92">
            <v>1991165</v>
          </cell>
          <cell r="E92">
            <v>2088753</v>
          </cell>
          <cell r="F92">
            <v>5362733</v>
          </cell>
          <cell r="G92">
            <v>2212907</v>
          </cell>
          <cell r="H92">
            <v>7353898</v>
          </cell>
          <cell r="I92">
            <v>4301660</v>
          </cell>
          <cell r="J92">
            <v>1732937</v>
          </cell>
          <cell r="K92">
            <v>1940936</v>
          </cell>
          <cell r="L92">
            <v>2535181</v>
          </cell>
          <cell r="M92">
            <v>997667</v>
          </cell>
          <cell r="N92">
            <v>4268118</v>
          </cell>
          <cell r="O92">
            <v>2938603</v>
          </cell>
        </row>
      </sheetData>
      <sheetData sheetId="9">
        <row r="92">
          <cell r="D92">
            <v>0</v>
          </cell>
          <cell r="E92">
            <v>0</v>
          </cell>
          <cell r="F92">
            <v>410613</v>
          </cell>
          <cell r="G92">
            <v>870093</v>
          </cell>
          <cell r="H92">
            <v>410613</v>
          </cell>
          <cell r="I92">
            <v>870093</v>
          </cell>
          <cell r="J92">
            <v>0</v>
          </cell>
          <cell r="K92">
            <v>0</v>
          </cell>
          <cell r="L92">
            <v>63631</v>
          </cell>
          <cell r="M92">
            <v>95189</v>
          </cell>
          <cell r="N92">
            <v>63631</v>
          </cell>
          <cell r="O92">
            <v>95189</v>
          </cell>
        </row>
      </sheetData>
      <sheetData sheetId="10">
        <row r="92">
          <cell r="D92">
            <v>0</v>
          </cell>
          <cell r="E92">
            <v>0</v>
          </cell>
          <cell r="F92">
            <v>731897.01699999999</v>
          </cell>
          <cell r="G92">
            <v>1052272</v>
          </cell>
          <cell r="H92">
            <v>731897.01699999999</v>
          </cell>
          <cell r="I92">
            <v>1052272</v>
          </cell>
          <cell r="J92">
            <v>0</v>
          </cell>
          <cell r="K92">
            <v>0</v>
          </cell>
          <cell r="L92">
            <v>115380.01699999999</v>
          </cell>
          <cell r="M92">
            <v>153284</v>
          </cell>
          <cell r="N92">
            <v>115380.01699999999</v>
          </cell>
          <cell r="O92">
            <v>153284</v>
          </cell>
        </row>
      </sheetData>
      <sheetData sheetId="11">
        <row r="92">
          <cell r="H92">
            <v>0</v>
          </cell>
          <cell r="I92">
            <v>0</v>
          </cell>
          <cell r="N92">
            <v>0</v>
          </cell>
          <cell r="O92">
            <v>0</v>
          </cell>
        </row>
      </sheetData>
      <sheetData sheetId="12">
        <row r="92">
          <cell r="D92">
            <v>79585</v>
          </cell>
          <cell r="E92">
            <v>213457</v>
          </cell>
          <cell r="H92">
            <v>79585</v>
          </cell>
          <cell r="I92">
            <v>213457</v>
          </cell>
          <cell r="J92">
            <v>74365</v>
          </cell>
          <cell r="K92">
            <v>213457</v>
          </cell>
          <cell r="N92">
            <v>74365</v>
          </cell>
          <cell r="O92">
            <v>213457</v>
          </cell>
        </row>
      </sheetData>
      <sheetData sheetId="13"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</sheetData>
      <sheetData sheetId="14">
        <row r="92">
          <cell r="H92">
            <v>0</v>
          </cell>
          <cell r="I92">
            <v>0</v>
          </cell>
          <cell r="N92">
            <v>0</v>
          </cell>
          <cell r="O92">
            <v>0</v>
          </cell>
        </row>
      </sheetData>
      <sheetData sheetId="15">
        <row r="92">
          <cell r="F92">
            <v>438660</v>
          </cell>
          <cell r="G92">
            <v>561776.00388284004</v>
          </cell>
          <cell r="H92">
            <v>438660</v>
          </cell>
          <cell r="I92">
            <v>561776.00388284004</v>
          </cell>
          <cell r="L92">
            <v>423767</v>
          </cell>
          <cell r="M92">
            <v>326479</v>
          </cell>
          <cell r="N92">
            <v>423767</v>
          </cell>
          <cell r="O92">
            <v>326479</v>
          </cell>
        </row>
      </sheetData>
      <sheetData sheetId="16">
        <row r="92">
          <cell r="H92">
            <v>0</v>
          </cell>
          <cell r="I92">
            <v>0</v>
          </cell>
          <cell r="N92">
            <v>0</v>
          </cell>
          <cell r="O92">
            <v>0</v>
          </cell>
        </row>
      </sheetData>
      <sheetData sheetId="17">
        <row r="92">
          <cell r="D92">
            <v>571840</v>
          </cell>
          <cell r="E92">
            <v>804242</v>
          </cell>
          <cell r="F92">
            <v>2218329</v>
          </cell>
          <cell r="G92">
            <v>2425320</v>
          </cell>
          <cell r="H92">
            <v>2790169</v>
          </cell>
          <cell r="I92">
            <v>3229562</v>
          </cell>
          <cell r="J92">
            <v>366100</v>
          </cell>
          <cell r="K92">
            <v>714310</v>
          </cell>
          <cell r="L92">
            <v>1615743</v>
          </cell>
          <cell r="M92">
            <v>1753838</v>
          </cell>
          <cell r="N92">
            <v>1981843</v>
          </cell>
          <cell r="O92">
            <v>2468148</v>
          </cell>
        </row>
      </sheetData>
      <sheetData sheetId="18"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</sheetData>
      <sheetData sheetId="19">
        <row r="92">
          <cell r="F92">
            <v>1230867.8759957894</v>
          </cell>
          <cell r="G92">
            <v>1328043.8600000001</v>
          </cell>
          <cell r="H92">
            <v>1230867.8759957894</v>
          </cell>
          <cell r="I92">
            <v>1328043.8600000001</v>
          </cell>
          <cell r="L92">
            <v>289986.82576931641</v>
          </cell>
          <cell r="M92">
            <v>353211</v>
          </cell>
          <cell r="N92">
            <v>289986.82576931641</v>
          </cell>
          <cell r="O92">
            <v>353211</v>
          </cell>
        </row>
      </sheetData>
      <sheetData sheetId="20">
        <row r="92">
          <cell r="H92">
            <v>0</v>
          </cell>
          <cell r="I92">
            <v>0</v>
          </cell>
          <cell r="N92">
            <v>0</v>
          </cell>
          <cell r="O92">
            <v>0</v>
          </cell>
        </row>
      </sheetData>
      <sheetData sheetId="21">
        <row r="92">
          <cell r="D92">
            <v>0</v>
          </cell>
          <cell r="E92">
            <v>0</v>
          </cell>
          <cell r="F92">
            <v>155752.28</v>
          </cell>
          <cell r="G92">
            <v>175276</v>
          </cell>
          <cell r="H92">
            <v>155752.28</v>
          </cell>
          <cell r="I92">
            <v>175276</v>
          </cell>
          <cell r="J92">
            <v>0</v>
          </cell>
          <cell r="K92">
            <v>0</v>
          </cell>
          <cell r="L92">
            <v>22267.861999999994</v>
          </cell>
          <cell r="M92">
            <v>25024</v>
          </cell>
          <cell r="N92">
            <v>22267.861999999994</v>
          </cell>
          <cell r="O92">
            <v>25024</v>
          </cell>
        </row>
      </sheetData>
      <sheetData sheetId="22">
        <row r="92">
          <cell r="D92">
            <v>308793</v>
          </cell>
          <cell r="E92">
            <v>844233</v>
          </cell>
          <cell r="H92">
            <v>308793</v>
          </cell>
          <cell r="I92">
            <v>844233</v>
          </cell>
          <cell r="J92">
            <v>308793</v>
          </cell>
          <cell r="K92">
            <v>844233</v>
          </cell>
          <cell r="N92">
            <v>308793</v>
          </cell>
          <cell r="O92">
            <v>844233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rightToLeft="1" tabSelected="1" topLeftCell="A3" workbookViewId="0">
      <selection activeCell="A13" sqref="A13:XFD13"/>
    </sheetView>
  </sheetViews>
  <sheetFormatPr defaultRowHeight="15"/>
  <cols>
    <col min="6" max="11" width="10.140625" bestFit="1" customWidth="1"/>
  </cols>
  <sheetData>
    <row r="1" spans="1:15">
      <c r="A1">
        <v>92</v>
      </c>
    </row>
    <row r="5" spans="1:15">
      <c r="B5" s="23" t="s">
        <v>39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1"/>
    </row>
    <row r="6" spans="1:15">
      <c r="B6" s="20" t="s">
        <v>38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8"/>
    </row>
    <row r="7" spans="1:15">
      <c r="B7" s="16" t="s">
        <v>37</v>
      </c>
      <c r="C7" s="16"/>
      <c r="D7" s="16" t="s">
        <v>36</v>
      </c>
      <c r="E7" s="16"/>
      <c r="F7" s="16"/>
      <c r="G7" s="16"/>
      <c r="H7" s="16"/>
      <c r="I7" s="16"/>
      <c r="J7" s="16" t="s">
        <v>35</v>
      </c>
      <c r="K7" s="16"/>
      <c r="L7" s="16"/>
      <c r="M7" s="16"/>
      <c r="N7" s="16"/>
      <c r="O7" s="16"/>
    </row>
    <row r="8" spans="1:15">
      <c r="B8" s="16"/>
      <c r="C8" s="16"/>
      <c r="D8" s="17" t="s">
        <v>34</v>
      </c>
      <c r="E8" s="17"/>
      <c r="F8" s="17" t="s">
        <v>33</v>
      </c>
      <c r="G8" s="17"/>
      <c r="H8" s="17" t="s">
        <v>32</v>
      </c>
      <c r="I8" s="17"/>
      <c r="J8" s="17" t="s">
        <v>34</v>
      </c>
      <c r="K8" s="17"/>
      <c r="L8" s="17" t="s">
        <v>33</v>
      </c>
      <c r="M8" s="17"/>
      <c r="N8" s="17" t="s">
        <v>32</v>
      </c>
      <c r="O8" s="17"/>
    </row>
    <row r="9" spans="1:15">
      <c r="B9" s="16"/>
      <c r="C9" s="16"/>
      <c r="D9" s="16" t="s">
        <v>31</v>
      </c>
      <c r="E9" s="16"/>
      <c r="F9" s="16" t="s">
        <v>30</v>
      </c>
      <c r="G9" s="16"/>
      <c r="H9" s="16" t="s">
        <v>29</v>
      </c>
      <c r="I9" s="16"/>
      <c r="J9" s="16" t="s">
        <v>31</v>
      </c>
      <c r="K9" s="16"/>
      <c r="L9" s="16" t="s">
        <v>30</v>
      </c>
      <c r="M9" s="16"/>
      <c r="N9" s="16" t="s">
        <v>29</v>
      </c>
      <c r="O9" s="16"/>
    </row>
    <row r="10" spans="1:15">
      <c r="B10" s="16"/>
      <c r="C10" s="16"/>
      <c r="D10" s="15">
        <v>2013</v>
      </c>
      <c r="E10" s="15">
        <v>2014</v>
      </c>
      <c r="F10" s="15">
        <v>2013</v>
      </c>
      <c r="G10" s="15">
        <v>2014</v>
      </c>
      <c r="H10" s="15">
        <v>2013</v>
      </c>
      <c r="I10" s="15">
        <v>2014</v>
      </c>
      <c r="J10" s="15">
        <v>2013</v>
      </c>
      <c r="K10" s="15">
        <v>2014</v>
      </c>
      <c r="L10" s="15">
        <v>2013</v>
      </c>
      <c r="M10" s="15">
        <v>2014</v>
      </c>
      <c r="N10" s="15">
        <v>2013</v>
      </c>
      <c r="O10" s="15">
        <v>2014</v>
      </c>
    </row>
    <row r="11" spans="1:15" ht="23.1" customHeight="1">
      <c r="A11" s="7">
        <v>1</v>
      </c>
      <c r="B11" s="10" t="s">
        <v>28</v>
      </c>
      <c r="C11" s="3" t="s">
        <v>27</v>
      </c>
      <c r="D11" s="5">
        <f>[1]Sheet1!D$92</f>
        <v>0</v>
      </c>
      <c r="E11" s="5">
        <f>[1]Sheet1!E$92</f>
        <v>0</v>
      </c>
      <c r="F11" s="5">
        <f>[1]Sheet1!F$92</f>
        <v>51607</v>
      </c>
      <c r="G11" s="5">
        <f>[1]Sheet1!G$92</f>
        <v>182355</v>
      </c>
      <c r="H11" s="5">
        <f>[1]Sheet1!H$92</f>
        <v>51607</v>
      </c>
      <c r="I11" s="5">
        <f>[1]Sheet1!I$92</f>
        <v>182355</v>
      </c>
      <c r="J11" s="5">
        <f>[1]Sheet1!J$92</f>
        <v>0</v>
      </c>
      <c r="K11" s="5">
        <f>[1]Sheet1!K$92</f>
        <v>0</v>
      </c>
      <c r="L11" s="5">
        <f>[1]Sheet1!L$92</f>
        <v>20053</v>
      </c>
      <c r="M11" s="5">
        <f>[1]Sheet1!M$92</f>
        <v>24448</v>
      </c>
      <c r="N11" s="5">
        <f>[1]Sheet1!N$92</f>
        <v>20053</v>
      </c>
      <c r="O11" s="5">
        <f>[1]Sheet1!O$92</f>
        <v>24448</v>
      </c>
    </row>
    <row r="12" spans="1:15" ht="23.1" customHeight="1">
      <c r="A12" s="7">
        <v>2</v>
      </c>
      <c r="B12" s="10"/>
      <c r="C12" s="3" t="s">
        <v>26</v>
      </c>
      <c r="D12" s="5">
        <f>[1]Sheet2!D$92</f>
        <v>0</v>
      </c>
      <c r="E12" s="5">
        <f>[1]Sheet2!E$92</f>
        <v>34645</v>
      </c>
      <c r="F12" s="5">
        <f>[1]Sheet2!F$92</f>
        <v>2452101</v>
      </c>
      <c r="G12" s="5">
        <f>[1]Sheet2!G$92</f>
        <v>2510514</v>
      </c>
      <c r="H12" s="5">
        <f>[1]Sheet2!H$92</f>
        <v>2452101</v>
      </c>
      <c r="I12" s="5">
        <f>[1]Sheet2!I$92</f>
        <v>2545159</v>
      </c>
      <c r="J12" s="5">
        <f>[1]Sheet2!J$92</f>
        <v>0</v>
      </c>
      <c r="K12" s="5">
        <f>[1]Sheet2!K$92</f>
        <v>8661</v>
      </c>
      <c r="L12" s="5">
        <f>[1]Sheet2!L$92</f>
        <v>535053</v>
      </c>
      <c r="M12" s="5">
        <f>[1]Sheet2!M$92</f>
        <v>562958</v>
      </c>
      <c r="N12" s="5">
        <f>[1]Sheet2!N$92</f>
        <v>535053</v>
      </c>
      <c r="O12" s="5">
        <f>[1]Sheet2!O$92</f>
        <v>571619</v>
      </c>
    </row>
    <row r="13" spans="1:15" ht="23.1" customHeight="1">
      <c r="A13" s="7">
        <v>3</v>
      </c>
      <c r="B13" s="10"/>
      <c r="C13" s="3" t="s">
        <v>25</v>
      </c>
      <c r="D13" s="5">
        <f>[1]Sheet3!D$92</f>
        <v>23089</v>
      </c>
      <c r="E13" s="5">
        <f>[1]Sheet3!E$92</f>
        <v>26942</v>
      </c>
      <c r="F13" s="5">
        <f>[1]Sheet3!F$92</f>
        <v>2418253</v>
      </c>
      <c r="G13" s="5">
        <f>[1]Sheet3!G$92</f>
        <v>3098654</v>
      </c>
      <c r="H13" s="5">
        <f>[1]Sheet3!H$92</f>
        <v>2441342</v>
      </c>
      <c r="I13" s="5">
        <f>[1]Sheet3!I$92</f>
        <v>3125596</v>
      </c>
      <c r="J13" s="5">
        <f>[1]Sheet3!J$92</f>
        <v>5772</v>
      </c>
      <c r="K13" s="5">
        <f>[1]Sheet3!K$92</f>
        <v>8235</v>
      </c>
      <c r="L13" s="5">
        <f>[1]Sheet3!L$92</f>
        <v>144493</v>
      </c>
      <c r="M13" s="5">
        <f>[1]Sheet3!M$92</f>
        <v>109502</v>
      </c>
      <c r="N13" s="5">
        <f>[1]Sheet3!N$92</f>
        <v>150265</v>
      </c>
      <c r="O13" s="5">
        <f>[1]Sheet3!O$92</f>
        <v>117737</v>
      </c>
    </row>
    <row r="14" spans="1:15" ht="23.1" customHeight="1">
      <c r="A14" s="7">
        <v>4</v>
      </c>
      <c r="B14" s="10"/>
      <c r="C14" s="3" t="s">
        <v>24</v>
      </c>
      <c r="D14" s="5">
        <f>[1]Sheet4!D$92</f>
        <v>0</v>
      </c>
      <c r="E14" s="5">
        <f>[1]Sheet4!E$92</f>
        <v>0</v>
      </c>
      <c r="F14" s="5">
        <f>[1]Sheet4!F$92</f>
        <v>0</v>
      </c>
      <c r="G14" s="5">
        <f>[1]Sheet4!G$92</f>
        <v>0</v>
      </c>
      <c r="H14" s="5">
        <f>[1]Sheet4!H$92</f>
        <v>0</v>
      </c>
      <c r="I14" s="5">
        <f>[1]Sheet4!I$92</f>
        <v>0</v>
      </c>
      <c r="J14" s="5">
        <f>[1]Sheet4!J$92</f>
        <v>0</v>
      </c>
      <c r="K14" s="5">
        <f>[1]Sheet4!K$92</f>
        <v>0</v>
      </c>
      <c r="L14" s="5">
        <f>[1]Sheet4!L$92</f>
        <v>0</v>
      </c>
      <c r="M14" s="5">
        <f>[1]Sheet4!M$92</f>
        <v>0</v>
      </c>
      <c r="N14" s="5">
        <f>[1]Sheet4!N$92</f>
        <v>0</v>
      </c>
      <c r="O14" s="5">
        <f>[1]Sheet4!O$92</f>
        <v>0</v>
      </c>
    </row>
    <row r="15" spans="1:15" ht="23.1" customHeight="1">
      <c r="A15" s="7">
        <v>5</v>
      </c>
      <c r="B15" s="10"/>
      <c r="C15" s="3" t="s">
        <v>23</v>
      </c>
      <c r="D15" s="5">
        <f>[1]Sheet5!D$92</f>
        <v>0</v>
      </c>
      <c r="E15" s="5">
        <f>[1]Sheet5!E$92</f>
        <v>0</v>
      </c>
      <c r="F15" s="5">
        <f>[1]Sheet5!F$92</f>
        <v>419770</v>
      </c>
      <c r="G15" s="5">
        <f>[1]Sheet5!G$92</f>
        <v>648441</v>
      </c>
      <c r="H15" s="5">
        <f>[1]Sheet5!H$92</f>
        <v>419770</v>
      </c>
      <c r="I15" s="5">
        <f>[1]Sheet5!I$92</f>
        <v>648441</v>
      </c>
      <c r="J15" s="5">
        <f>[1]Sheet5!J$92</f>
        <v>0</v>
      </c>
      <c r="K15" s="5">
        <f>[1]Sheet5!K$92</f>
        <v>0</v>
      </c>
      <c r="L15" s="5">
        <f>[1]Sheet5!L$92</f>
        <v>75984</v>
      </c>
      <c r="M15" s="5">
        <f>[1]Sheet5!M$92</f>
        <v>105693</v>
      </c>
      <c r="N15" s="5">
        <f>[1]Sheet5!N$92</f>
        <v>75984</v>
      </c>
      <c r="O15" s="5">
        <f>[1]Sheet5!O$92</f>
        <v>105693</v>
      </c>
    </row>
    <row r="16" spans="1:15" ht="23.1" customHeight="1">
      <c r="A16" s="7">
        <v>6</v>
      </c>
      <c r="B16" s="10"/>
      <c r="C16" s="3" t="s">
        <v>22</v>
      </c>
      <c r="D16" s="5">
        <f>[1]Sheet6!D$92</f>
        <v>0</v>
      </c>
      <c r="E16" s="5">
        <f>[1]Sheet6!E$92</f>
        <v>0</v>
      </c>
      <c r="F16" s="5">
        <f>[1]Sheet6!F$92</f>
        <v>958529</v>
      </c>
      <c r="G16" s="5">
        <f>[1]Sheet6!G$92</f>
        <v>648877</v>
      </c>
      <c r="H16" s="5">
        <f>[1]Sheet6!H$92</f>
        <v>958529</v>
      </c>
      <c r="I16" s="5">
        <f>[1]Sheet6!I$92</f>
        <v>648877</v>
      </c>
      <c r="J16" s="5">
        <f>[1]Sheet6!J$92</f>
        <v>0</v>
      </c>
      <c r="K16" s="5">
        <f>[1]Sheet6!K$92</f>
        <v>0</v>
      </c>
      <c r="L16" s="5">
        <f>[1]Sheet6!L$92</f>
        <v>102030</v>
      </c>
      <c r="M16" s="5">
        <f>[1]Sheet6!M$92</f>
        <v>71825</v>
      </c>
      <c r="N16" s="5">
        <f>[1]Sheet6!N$92</f>
        <v>102030</v>
      </c>
      <c r="O16" s="5">
        <f>[1]Sheet6!O$92</f>
        <v>71825</v>
      </c>
    </row>
    <row r="17" spans="1:15" ht="23.1" customHeight="1">
      <c r="A17" s="7">
        <v>7</v>
      </c>
      <c r="B17" s="10"/>
      <c r="C17" s="3" t="s">
        <v>21</v>
      </c>
      <c r="D17" s="5">
        <f>[1]Sheet7!D$92</f>
        <v>39917</v>
      </c>
      <c r="E17" s="5">
        <f>[1]Sheet7!E$92</f>
        <v>284984</v>
      </c>
      <c r="F17" s="5">
        <f>[1]Sheet7!F$92</f>
        <v>468605</v>
      </c>
      <c r="G17" s="5">
        <f>[1]Sheet7!G$92</f>
        <v>3765023</v>
      </c>
      <c r="H17" s="5">
        <f>[1]Sheet7!H$92</f>
        <v>508522</v>
      </c>
      <c r="I17" s="5">
        <f>[1]Sheet7!I$92</f>
        <v>4050007</v>
      </c>
      <c r="J17" s="5">
        <f>[1]Sheet7!J$92</f>
        <v>39917</v>
      </c>
      <c r="K17" s="5">
        <f>[1]Sheet7!K$92</f>
        <v>39984</v>
      </c>
      <c r="L17" s="5">
        <f>[1]Sheet7!L$92</f>
        <v>131076</v>
      </c>
      <c r="M17" s="5">
        <f>[1]Sheet7!M$92</f>
        <v>834651</v>
      </c>
      <c r="N17" s="5">
        <f>[1]Sheet7!N$92</f>
        <v>170993</v>
      </c>
      <c r="O17" s="5">
        <f>[1]Sheet7!O$92</f>
        <v>874635</v>
      </c>
    </row>
    <row r="18" spans="1:15" ht="23.1" customHeight="1">
      <c r="A18" s="7">
        <v>8</v>
      </c>
      <c r="B18" s="10"/>
      <c r="C18" s="3" t="s">
        <v>20</v>
      </c>
      <c r="D18" s="5">
        <f>[1]Sheet8!D$92</f>
        <v>1991165</v>
      </c>
      <c r="E18" s="5">
        <f>[1]Sheet8!E$92</f>
        <v>2088753</v>
      </c>
      <c r="F18" s="5">
        <f>[1]Sheet8!F$92</f>
        <v>5362733</v>
      </c>
      <c r="G18" s="5">
        <f>[1]Sheet8!G$92</f>
        <v>2212907</v>
      </c>
      <c r="H18" s="5">
        <f>[1]Sheet8!H$92</f>
        <v>7353898</v>
      </c>
      <c r="I18" s="5">
        <f>[1]Sheet8!I$92</f>
        <v>4301660</v>
      </c>
      <c r="J18" s="5">
        <f>[1]Sheet8!J$92</f>
        <v>1732937</v>
      </c>
      <c r="K18" s="5">
        <f>[1]Sheet8!K$92</f>
        <v>1940936</v>
      </c>
      <c r="L18" s="5">
        <f>[1]Sheet8!L$92</f>
        <v>2535181</v>
      </c>
      <c r="M18" s="5">
        <f>[1]Sheet8!M$92</f>
        <v>997667</v>
      </c>
      <c r="N18" s="5">
        <f>[1]Sheet8!N$92</f>
        <v>4268118</v>
      </c>
      <c r="O18" s="5">
        <f>[1]Sheet8!O$92</f>
        <v>2938603</v>
      </c>
    </row>
    <row r="19" spans="1:15" ht="23.1" customHeight="1">
      <c r="A19" s="7">
        <v>9</v>
      </c>
      <c r="B19" s="10"/>
      <c r="C19" s="3" t="s">
        <v>19</v>
      </c>
      <c r="D19" s="5">
        <f>[1]Sheet9!D$92</f>
        <v>0</v>
      </c>
      <c r="E19" s="5">
        <f>[1]Sheet9!E$92</f>
        <v>0</v>
      </c>
      <c r="F19" s="5">
        <f>[1]Sheet9!F$92</f>
        <v>410613</v>
      </c>
      <c r="G19" s="5">
        <f>[1]Sheet9!G$92</f>
        <v>870093</v>
      </c>
      <c r="H19" s="5">
        <f>[1]Sheet9!H$92</f>
        <v>410613</v>
      </c>
      <c r="I19" s="5">
        <f>[1]Sheet9!I$92</f>
        <v>870093</v>
      </c>
      <c r="J19" s="5">
        <f>[1]Sheet9!J$92</f>
        <v>0</v>
      </c>
      <c r="K19" s="5">
        <f>[1]Sheet9!K$92</f>
        <v>0</v>
      </c>
      <c r="L19" s="5">
        <f>[1]Sheet9!L$92</f>
        <v>63631</v>
      </c>
      <c r="M19" s="5">
        <f>[1]Sheet9!M$92</f>
        <v>95189</v>
      </c>
      <c r="N19" s="5">
        <f>[1]Sheet9!N$92</f>
        <v>63631</v>
      </c>
      <c r="O19" s="5">
        <f>[1]Sheet9!O$92</f>
        <v>95189</v>
      </c>
    </row>
    <row r="20" spans="1:15" ht="23.1" customHeight="1">
      <c r="A20" s="7"/>
      <c r="B20" s="10"/>
      <c r="C20" s="14" t="s">
        <v>18</v>
      </c>
      <c r="D20" s="1">
        <f>SUM(D11:D19)</f>
        <v>2054171</v>
      </c>
      <c r="E20" s="1">
        <f>SUM(E11:E19)</f>
        <v>2435324</v>
      </c>
      <c r="F20" s="1">
        <f>SUM(F11:F19)</f>
        <v>12542211</v>
      </c>
      <c r="G20" s="1">
        <f>SUM(G11:G19)</f>
        <v>13936864</v>
      </c>
      <c r="H20" s="1">
        <f>SUM(H11:H19)</f>
        <v>14596382</v>
      </c>
      <c r="I20" s="1">
        <f>SUM(I11:I19)</f>
        <v>16372188</v>
      </c>
      <c r="J20" s="1">
        <f>SUM(J11:J19)</f>
        <v>1778626</v>
      </c>
      <c r="K20" s="1">
        <f>SUM(K11:K19)</f>
        <v>1997816</v>
      </c>
      <c r="L20" s="1">
        <f>SUM(L11:L19)</f>
        <v>3607501</v>
      </c>
      <c r="M20" s="1">
        <f>SUM(M11:M19)</f>
        <v>2801933</v>
      </c>
      <c r="N20" s="1">
        <f>SUM(N11:N19)</f>
        <v>5386127</v>
      </c>
      <c r="O20" s="1">
        <f>SUM(O11:O19)</f>
        <v>4799749</v>
      </c>
    </row>
    <row r="21" spans="1:15" ht="23.1" customHeight="1">
      <c r="A21" s="7">
        <v>10</v>
      </c>
      <c r="B21" s="10"/>
      <c r="C21" s="13" t="s">
        <v>17</v>
      </c>
      <c r="D21" s="5">
        <f>[1]Sheet10!D$92</f>
        <v>0</v>
      </c>
      <c r="E21" s="5">
        <f>[1]Sheet10!E$92</f>
        <v>0</v>
      </c>
      <c r="F21" s="5">
        <f>[1]Sheet10!F$92</f>
        <v>731897.01699999999</v>
      </c>
      <c r="G21" s="5">
        <f>[1]Sheet10!G$92</f>
        <v>1052272</v>
      </c>
      <c r="H21" s="5">
        <f>[1]Sheet10!H$92</f>
        <v>731897.01699999999</v>
      </c>
      <c r="I21" s="5">
        <f>[1]Sheet10!I$92</f>
        <v>1052272</v>
      </c>
      <c r="J21" s="5">
        <f>[1]Sheet10!J$92</f>
        <v>0</v>
      </c>
      <c r="K21" s="5">
        <f>[1]Sheet10!K$92</f>
        <v>0</v>
      </c>
      <c r="L21" s="5">
        <f>[1]Sheet10!L$92</f>
        <v>115380.01699999999</v>
      </c>
      <c r="M21" s="5">
        <f>[1]Sheet10!M$92</f>
        <v>153284</v>
      </c>
      <c r="N21" s="5">
        <f>[1]Sheet10!N$92</f>
        <v>115380.01699999999</v>
      </c>
      <c r="O21" s="5">
        <f>[1]Sheet10!O$92</f>
        <v>153284</v>
      </c>
    </row>
    <row r="22" spans="1:15" ht="23.1" customHeight="1">
      <c r="A22" s="7">
        <v>11</v>
      </c>
      <c r="B22" s="10"/>
      <c r="C22" s="13" t="s">
        <v>16</v>
      </c>
      <c r="D22" s="5">
        <f>[1]Sheet11!D$92</f>
        <v>0</v>
      </c>
      <c r="E22" s="5">
        <f>[1]Sheet11!E$92</f>
        <v>0</v>
      </c>
      <c r="F22" s="5">
        <f>[1]Sheet11!F$92</f>
        <v>0</v>
      </c>
      <c r="G22" s="5">
        <f>[1]Sheet11!G$92</f>
        <v>0</v>
      </c>
      <c r="H22" s="5">
        <f>[1]Sheet11!H$92</f>
        <v>0</v>
      </c>
      <c r="I22" s="5">
        <f>[1]Sheet11!I$92</f>
        <v>0</v>
      </c>
      <c r="J22" s="5">
        <f>[1]Sheet11!J$92</f>
        <v>0</v>
      </c>
      <c r="K22" s="5">
        <f>[1]Sheet11!K$92</f>
        <v>0</v>
      </c>
      <c r="L22" s="5">
        <f>[1]Sheet11!L$92</f>
        <v>0</v>
      </c>
      <c r="M22" s="5">
        <f>[1]Sheet11!M$92</f>
        <v>0</v>
      </c>
      <c r="N22" s="5">
        <f>[1]Sheet11!N$92</f>
        <v>0</v>
      </c>
      <c r="O22" s="5">
        <f>[1]Sheet11!O$92</f>
        <v>0</v>
      </c>
    </row>
    <row r="23" spans="1:15" ht="23.1" customHeight="1">
      <c r="A23" s="7"/>
      <c r="B23" s="10"/>
      <c r="C23" s="12" t="s">
        <v>15</v>
      </c>
      <c r="D23" s="1">
        <f>SUM(D21:D22)</f>
        <v>0</v>
      </c>
      <c r="E23" s="1">
        <f>SUM(E21:E22)</f>
        <v>0</v>
      </c>
      <c r="F23" s="1">
        <f>SUM(F21:F22)</f>
        <v>731897.01699999999</v>
      </c>
      <c r="G23" s="1">
        <f>SUM(G21:G22)</f>
        <v>1052272</v>
      </c>
      <c r="H23" s="1">
        <f>SUM(H21:H22)</f>
        <v>731897.01699999999</v>
      </c>
      <c r="I23" s="1">
        <f>SUM(I21:I22)</f>
        <v>1052272</v>
      </c>
      <c r="J23" s="1">
        <f>SUM(J21:J22)</f>
        <v>0</v>
      </c>
      <c r="K23" s="1">
        <f>SUM(K21:K22)</f>
        <v>0</v>
      </c>
      <c r="L23" s="1">
        <f>SUM(L21:L22)</f>
        <v>115380.01699999999</v>
      </c>
      <c r="M23" s="1">
        <f>SUM(M21:M22)</f>
        <v>153284</v>
      </c>
      <c r="N23" s="1">
        <f>SUM(N21:N22)</f>
        <v>115380.01699999999</v>
      </c>
      <c r="O23" s="1">
        <f>SUM(O21:O22)</f>
        <v>153284</v>
      </c>
    </row>
    <row r="24" spans="1:15" ht="23.1" customHeight="1">
      <c r="A24" s="7"/>
      <c r="B24" s="10"/>
      <c r="C24" s="11" t="s">
        <v>14</v>
      </c>
      <c r="D24" s="1">
        <f>D23+D20</f>
        <v>2054171</v>
      </c>
      <c r="E24" s="1">
        <f>E23+E20</f>
        <v>2435324</v>
      </c>
      <c r="F24" s="1">
        <f>F23+F20</f>
        <v>13274108.017000001</v>
      </c>
      <c r="G24" s="1">
        <f>G23+G20</f>
        <v>14989136</v>
      </c>
      <c r="H24" s="1">
        <f>H23+H20</f>
        <v>15328279.017000001</v>
      </c>
      <c r="I24" s="1">
        <f>I23+I20</f>
        <v>17424460</v>
      </c>
      <c r="J24" s="1">
        <f>J23+J20</f>
        <v>1778626</v>
      </c>
      <c r="K24" s="1">
        <f>K23+K20</f>
        <v>1997816</v>
      </c>
      <c r="L24" s="1">
        <f>L23+L20</f>
        <v>3722881.017</v>
      </c>
      <c r="M24" s="1">
        <f>M23+M20</f>
        <v>2955217</v>
      </c>
      <c r="N24" s="1">
        <f>N23+N20</f>
        <v>5501507.017</v>
      </c>
      <c r="O24" s="1">
        <f>O23+O20</f>
        <v>4953033</v>
      </c>
    </row>
    <row r="25" spans="1:15" ht="23.1" customHeight="1">
      <c r="A25" s="7">
        <v>12</v>
      </c>
      <c r="B25" s="10" t="s">
        <v>13</v>
      </c>
      <c r="C25" s="6" t="s">
        <v>12</v>
      </c>
      <c r="D25" s="5">
        <f>[1]Sheet12!D$92</f>
        <v>79585</v>
      </c>
      <c r="E25" s="5">
        <f>[1]Sheet12!E$92</f>
        <v>213457</v>
      </c>
      <c r="F25" s="5">
        <f>[1]Sheet12!F$92</f>
        <v>0</v>
      </c>
      <c r="G25" s="5">
        <f>[1]Sheet12!G$92</f>
        <v>0</v>
      </c>
      <c r="H25" s="5">
        <f>[1]Sheet12!H$92</f>
        <v>79585</v>
      </c>
      <c r="I25" s="5">
        <f>[1]Sheet12!I$92</f>
        <v>213457</v>
      </c>
      <c r="J25" s="5">
        <f>[1]Sheet12!J$92</f>
        <v>74365</v>
      </c>
      <c r="K25" s="5">
        <f>[1]Sheet12!K$92</f>
        <v>213457</v>
      </c>
      <c r="L25" s="5">
        <f>[1]Sheet12!L$92</f>
        <v>0</v>
      </c>
      <c r="M25" s="5">
        <f>[1]Sheet12!M$92</f>
        <v>0</v>
      </c>
      <c r="N25" s="5">
        <f>[1]Sheet12!N$92</f>
        <v>74365</v>
      </c>
      <c r="O25" s="5">
        <f>[1]Sheet12!O$92</f>
        <v>213457</v>
      </c>
    </row>
    <row r="26" spans="1:15" ht="23.1" customHeight="1">
      <c r="A26" s="7">
        <v>13</v>
      </c>
      <c r="B26" s="4"/>
      <c r="C26" s="6" t="s">
        <v>11</v>
      </c>
      <c r="D26" s="5">
        <f>[1]Sheet13!D$92</f>
        <v>0</v>
      </c>
      <c r="E26" s="5">
        <f>[1]Sheet13!E$92</f>
        <v>0</v>
      </c>
      <c r="F26" s="5">
        <f>[1]Sheet13!F$92</f>
        <v>0</v>
      </c>
      <c r="G26" s="5">
        <f>[1]Sheet13!G$92</f>
        <v>0</v>
      </c>
      <c r="H26" s="5">
        <f>[1]Sheet13!H$92</f>
        <v>0</v>
      </c>
      <c r="I26" s="5">
        <f>[1]Sheet13!I$92</f>
        <v>0</v>
      </c>
      <c r="J26" s="5">
        <f>[1]Sheet13!J$92</f>
        <v>0</v>
      </c>
      <c r="K26" s="5">
        <f>[1]Sheet13!K$92</f>
        <v>0</v>
      </c>
      <c r="L26" s="5">
        <f>[1]Sheet13!L$92</f>
        <v>0</v>
      </c>
      <c r="M26" s="5">
        <f>[1]Sheet13!M$92</f>
        <v>0</v>
      </c>
      <c r="N26" s="5">
        <f>[1]Sheet13!N$92</f>
        <v>0</v>
      </c>
      <c r="O26" s="5">
        <f>[1]Sheet13!O$92</f>
        <v>0</v>
      </c>
    </row>
    <row r="27" spans="1:15" ht="23.1" customHeight="1">
      <c r="A27" s="7">
        <v>14</v>
      </c>
      <c r="B27" s="4"/>
      <c r="C27" s="9" t="s">
        <v>10</v>
      </c>
      <c r="D27" s="5">
        <f>[1]Sheet14!D$92</f>
        <v>0</v>
      </c>
      <c r="E27" s="5">
        <f>[1]Sheet14!E$92</f>
        <v>0</v>
      </c>
      <c r="F27" s="5">
        <f>[1]Sheet14!F$92</f>
        <v>0</v>
      </c>
      <c r="G27" s="5">
        <f>[1]Sheet14!G$92</f>
        <v>0</v>
      </c>
      <c r="H27" s="5">
        <f>[1]Sheet14!H$92</f>
        <v>0</v>
      </c>
      <c r="I27" s="5">
        <f>[1]Sheet14!I$92</f>
        <v>0</v>
      </c>
      <c r="J27" s="5">
        <f>[1]Sheet14!J$92</f>
        <v>0</v>
      </c>
      <c r="K27" s="5">
        <f>[1]Sheet14!K$92</f>
        <v>0</v>
      </c>
      <c r="L27" s="5">
        <f>[1]Sheet14!L$92</f>
        <v>0</v>
      </c>
      <c r="M27" s="5">
        <f>[1]Sheet14!M$92</f>
        <v>0</v>
      </c>
      <c r="N27" s="5">
        <f>[1]Sheet14!N$92</f>
        <v>0</v>
      </c>
      <c r="O27" s="5">
        <f>[1]Sheet14!O$92</f>
        <v>0</v>
      </c>
    </row>
    <row r="28" spans="1:15" ht="23.1" customHeight="1">
      <c r="A28" s="7">
        <v>15</v>
      </c>
      <c r="B28" s="4"/>
      <c r="C28" s="8" t="s">
        <v>9</v>
      </c>
      <c r="D28" s="5">
        <f>[1]Sheet15!D$92</f>
        <v>0</v>
      </c>
      <c r="E28" s="5">
        <f>[1]Sheet15!E$92</f>
        <v>0</v>
      </c>
      <c r="F28" s="5">
        <f>[1]Sheet15!F$92</f>
        <v>438660</v>
      </c>
      <c r="G28" s="5">
        <f>[1]Sheet15!G$92</f>
        <v>561776.00388284004</v>
      </c>
      <c r="H28" s="5">
        <f>[1]Sheet15!H$92</f>
        <v>438660</v>
      </c>
      <c r="I28" s="5">
        <f>[1]Sheet15!I$92</f>
        <v>561776.00388284004</v>
      </c>
      <c r="J28" s="5">
        <f>[1]Sheet15!J$92</f>
        <v>0</v>
      </c>
      <c r="K28" s="5">
        <f>[1]Sheet15!K$92</f>
        <v>0</v>
      </c>
      <c r="L28" s="5">
        <f>[1]Sheet15!L$92</f>
        <v>423767</v>
      </c>
      <c r="M28" s="5">
        <f>[1]Sheet15!M$92</f>
        <v>326479</v>
      </c>
      <c r="N28" s="5">
        <f>[1]Sheet15!N$92</f>
        <v>423767</v>
      </c>
      <c r="O28" s="5">
        <f>[1]Sheet15!O$92</f>
        <v>326479</v>
      </c>
    </row>
    <row r="29" spans="1:15" ht="23.1" customHeight="1">
      <c r="A29" s="7">
        <v>16</v>
      </c>
      <c r="B29" s="4"/>
      <c r="C29" s="6" t="s">
        <v>8</v>
      </c>
      <c r="D29" s="5">
        <f>[1]Sheet16!D$92</f>
        <v>0</v>
      </c>
      <c r="E29" s="5">
        <f>[1]Sheet16!E$92</f>
        <v>0</v>
      </c>
      <c r="F29" s="5">
        <f>[1]Sheet16!F$92</f>
        <v>0</v>
      </c>
      <c r="G29" s="5">
        <f>[1]Sheet16!G$92</f>
        <v>0</v>
      </c>
      <c r="H29" s="5">
        <f>[1]Sheet16!H$92</f>
        <v>0</v>
      </c>
      <c r="I29" s="5">
        <f>[1]Sheet16!I$92</f>
        <v>0</v>
      </c>
      <c r="J29" s="5">
        <f>[1]Sheet16!J$92</f>
        <v>0</v>
      </c>
      <c r="K29" s="5">
        <f>[1]Sheet16!K$92</f>
        <v>0</v>
      </c>
      <c r="L29" s="5">
        <f>[1]Sheet16!L$92</f>
        <v>0</v>
      </c>
      <c r="M29" s="5">
        <f>[1]Sheet16!M$92</f>
        <v>0</v>
      </c>
      <c r="N29" s="5">
        <f>[1]Sheet16!N$92</f>
        <v>0</v>
      </c>
      <c r="O29" s="5">
        <f>[1]Sheet16!O$92</f>
        <v>0</v>
      </c>
    </row>
    <row r="30" spans="1:15" ht="23.1" customHeight="1">
      <c r="A30" s="7">
        <v>17</v>
      </c>
      <c r="B30" s="4"/>
      <c r="C30" s="6" t="s">
        <v>7</v>
      </c>
      <c r="D30" s="5">
        <f>[1]Sheet17!D$92</f>
        <v>571840</v>
      </c>
      <c r="E30" s="5">
        <f>[1]Sheet17!E$92</f>
        <v>804242</v>
      </c>
      <c r="F30" s="5">
        <f>[1]Sheet17!F$92</f>
        <v>2218329</v>
      </c>
      <c r="G30" s="5">
        <f>[1]Sheet17!G$92</f>
        <v>2425320</v>
      </c>
      <c r="H30" s="5">
        <f>[1]Sheet17!H$92</f>
        <v>2790169</v>
      </c>
      <c r="I30" s="5">
        <f>[1]Sheet17!I$92</f>
        <v>3229562</v>
      </c>
      <c r="J30" s="5">
        <f>[1]Sheet17!J$92</f>
        <v>366100</v>
      </c>
      <c r="K30" s="5">
        <f>[1]Sheet17!K$92</f>
        <v>714310</v>
      </c>
      <c r="L30" s="5">
        <f>[1]Sheet17!L$92</f>
        <v>1615743</v>
      </c>
      <c r="M30" s="5">
        <f>[1]Sheet17!M$92</f>
        <v>1753838</v>
      </c>
      <c r="N30" s="5">
        <f>[1]Sheet17!N$92</f>
        <v>1981843</v>
      </c>
      <c r="O30" s="5">
        <f>[1]Sheet17!O$92</f>
        <v>2468148</v>
      </c>
    </row>
    <row r="31" spans="1:15" ht="23.1" customHeight="1">
      <c r="A31" s="7">
        <v>18</v>
      </c>
      <c r="B31" s="4"/>
      <c r="C31" s="6" t="s">
        <v>6</v>
      </c>
      <c r="D31" s="5">
        <f>[1]Sheet18!D$92</f>
        <v>0</v>
      </c>
      <c r="E31" s="5">
        <f>[1]Sheet18!E$92</f>
        <v>0</v>
      </c>
      <c r="F31" s="5">
        <f>[1]Sheet18!F$92</f>
        <v>0</v>
      </c>
      <c r="G31" s="5">
        <f>[1]Sheet18!G$92</f>
        <v>0</v>
      </c>
      <c r="H31" s="5">
        <f>[1]Sheet18!H$92</f>
        <v>0</v>
      </c>
      <c r="I31" s="5">
        <f>[1]Sheet18!I$92</f>
        <v>0</v>
      </c>
      <c r="J31" s="5">
        <f>[1]Sheet18!J$92</f>
        <v>0</v>
      </c>
      <c r="K31" s="5">
        <f>[1]Sheet18!K$92</f>
        <v>0</v>
      </c>
      <c r="L31" s="5">
        <f>[1]Sheet18!L$92</f>
        <v>0</v>
      </c>
      <c r="M31" s="5">
        <f>[1]Sheet18!M$92</f>
        <v>0</v>
      </c>
      <c r="N31" s="5">
        <f>[1]Sheet18!N$92</f>
        <v>0</v>
      </c>
      <c r="O31" s="5">
        <f>[1]Sheet18!O$92</f>
        <v>0</v>
      </c>
    </row>
    <row r="32" spans="1:15" ht="23.1" customHeight="1">
      <c r="A32" s="7">
        <v>19</v>
      </c>
      <c r="B32" s="4"/>
      <c r="C32" s="8" t="s">
        <v>5</v>
      </c>
      <c r="D32" s="5">
        <f>[1]Sheet19!D$92</f>
        <v>0</v>
      </c>
      <c r="E32" s="5">
        <f>[1]Sheet19!E$92</f>
        <v>0</v>
      </c>
      <c r="F32" s="5">
        <f>[1]Sheet19!F$92</f>
        <v>1230867.8759957894</v>
      </c>
      <c r="G32" s="5">
        <f>[1]Sheet19!G$92</f>
        <v>1328043.8600000001</v>
      </c>
      <c r="H32" s="5">
        <f>[1]Sheet19!H$92</f>
        <v>1230867.8759957894</v>
      </c>
      <c r="I32" s="5">
        <f>[1]Sheet19!I$92</f>
        <v>1328043.8600000001</v>
      </c>
      <c r="J32" s="5">
        <f>[1]Sheet19!J$92</f>
        <v>0</v>
      </c>
      <c r="K32" s="5">
        <f>[1]Sheet19!K$92</f>
        <v>0</v>
      </c>
      <c r="L32" s="5">
        <f>[1]Sheet19!L$92</f>
        <v>289986.82576931641</v>
      </c>
      <c r="M32" s="5">
        <f>[1]Sheet19!M$92</f>
        <v>353211</v>
      </c>
      <c r="N32" s="5">
        <f>[1]Sheet19!N$92</f>
        <v>289986.82576931641</v>
      </c>
      <c r="O32" s="5">
        <f>[1]Sheet19!O$92</f>
        <v>353211</v>
      </c>
    </row>
    <row r="33" spans="1:15" ht="23.1" customHeight="1">
      <c r="A33" s="7">
        <v>20</v>
      </c>
      <c r="B33" s="4"/>
      <c r="C33" s="8" t="s">
        <v>4</v>
      </c>
      <c r="D33" s="5">
        <f>[1]Sheet20!D$92</f>
        <v>0</v>
      </c>
      <c r="E33" s="5">
        <f>[1]Sheet20!E$92</f>
        <v>0</v>
      </c>
      <c r="F33" s="5">
        <f>[1]Sheet20!F$92</f>
        <v>0</v>
      </c>
      <c r="G33" s="5">
        <f>[1]Sheet20!G$92</f>
        <v>0</v>
      </c>
      <c r="H33" s="5">
        <f>[1]Sheet20!H$92</f>
        <v>0</v>
      </c>
      <c r="I33" s="5">
        <f>[1]Sheet20!I$92</f>
        <v>0</v>
      </c>
      <c r="J33" s="5">
        <f>[1]Sheet20!J$92</f>
        <v>0</v>
      </c>
      <c r="K33" s="5">
        <f>[1]Sheet20!K$92</f>
        <v>0</v>
      </c>
      <c r="L33" s="5">
        <f>[1]Sheet20!L$92</f>
        <v>0</v>
      </c>
      <c r="M33" s="5">
        <f>[1]Sheet20!M$92</f>
        <v>0</v>
      </c>
      <c r="N33" s="5">
        <f>[1]Sheet20!N$92</f>
        <v>0</v>
      </c>
      <c r="O33" s="5">
        <f>[1]Sheet20!O$92</f>
        <v>0</v>
      </c>
    </row>
    <row r="34" spans="1:15" ht="23.1" customHeight="1">
      <c r="A34" s="7">
        <v>21</v>
      </c>
      <c r="B34" s="4"/>
      <c r="C34" s="6" t="s">
        <v>3</v>
      </c>
      <c r="D34" s="5">
        <f>[1]Sheet21!D$92</f>
        <v>0</v>
      </c>
      <c r="E34" s="5">
        <f>[1]Sheet21!E$92</f>
        <v>0</v>
      </c>
      <c r="F34" s="5">
        <f>[1]Sheet21!F$92</f>
        <v>155752.28</v>
      </c>
      <c r="G34" s="5">
        <f>[1]Sheet21!G$92</f>
        <v>175276</v>
      </c>
      <c r="H34" s="5">
        <f>[1]Sheet21!H$92</f>
        <v>155752.28</v>
      </c>
      <c r="I34" s="5">
        <f>[1]Sheet21!I$92</f>
        <v>175276</v>
      </c>
      <c r="J34" s="5">
        <f>[1]Sheet21!J$92</f>
        <v>0</v>
      </c>
      <c r="K34" s="5">
        <f>[1]Sheet21!K$92</f>
        <v>0</v>
      </c>
      <c r="L34" s="5">
        <f>[1]Sheet21!L$92</f>
        <v>22267.861999999994</v>
      </c>
      <c r="M34" s="5">
        <f>[1]Sheet21!M$92</f>
        <v>25024</v>
      </c>
      <c r="N34" s="5">
        <f>[1]Sheet21!N$92</f>
        <v>22267.861999999994</v>
      </c>
      <c r="O34" s="5">
        <f>[1]Sheet21!O$92</f>
        <v>25024</v>
      </c>
    </row>
    <row r="35" spans="1:15" ht="23.1" customHeight="1">
      <c r="A35" s="7">
        <v>22</v>
      </c>
      <c r="B35" s="4"/>
      <c r="C35" s="6" t="s">
        <v>2</v>
      </c>
      <c r="D35" s="5">
        <f>[1]Sheet22!D$92</f>
        <v>308793</v>
      </c>
      <c r="E35" s="5">
        <f>[1]Sheet22!E$92</f>
        <v>844233</v>
      </c>
      <c r="F35" s="5">
        <f>[1]Sheet22!F$92</f>
        <v>0</v>
      </c>
      <c r="G35" s="5">
        <f>[1]Sheet22!G$92</f>
        <v>0</v>
      </c>
      <c r="H35" s="5">
        <f>[1]Sheet22!H$92</f>
        <v>308793</v>
      </c>
      <c r="I35" s="5">
        <f>[1]Sheet22!I$92</f>
        <v>844233</v>
      </c>
      <c r="J35" s="5">
        <f>[1]Sheet22!J$92</f>
        <v>308793</v>
      </c>
      <c r="K35" s="5">
        <f>[1]Sheet22!K$92</f>
        <v>844233</v>
      </c>
      <c r="L35" s="5">
        <f>[1]Sheet22!L$92</f>
        <v>0</v>
      </c>
      <c r="M35" s="5">
        <f>[1]Sheet22!M$92</f>
        <v>0</v>
      </c>
      <c r="N35" s="5">
        <f>[1]Sheet22!N$92</f>
        <v>308793</v>
      </c>
      <c r="O35" s="5">
        <f>[1]Sheet22!O$92</f>
        <v>844233</v>
      </c>
    </row>
    <row r="36" spans="1:15" ht="23.1" customHeight="1">
      <c r="B36" s="4"/>
      <c r="C36" s="3" t="s">
        <v>1</v>
      </c>
      <c r="D36" s="1">
        <f>SUM(D25:D35)</f>
        <v>960218</v>
      </c>
      <c r="E36" s="1">
        <f>SUM(E25:E35)</f>
        <v>1861932</v>
      </c>
      <c r="F36" s="1">
        <f>SUM(F25:F35)</f>
        <v>4043609.1559957894</v>
      </c>
      <c r="G36" s="1">
        <f>SUM(G25:G35)</f>
        <v>4490415.8638828406</v>
      </c>
      <c r="H36" s="1">
        <f>SUM(H25:H35)</f>
        <v>5003827.1559957899</v>
      </c>
      <c r="I36" s="1">
        <f>SUM(I25:I35)</f>
        <v>6352347.8638828406</v>
      </c>
      <c r="J36" s="1">
        <f>SUM(J25:J35)</f>
        <v>749258</v>
      </c>
      <c r="K36" s="1">
        <f>SUM(K25:K35)</f>
        <v>1772000</v>
      </c>
      <c r="L36" s="1">
        <f>SUM(L25:L35)</f>
        <v>2351764.6877693166</v>
      </c>
      <c r="M36" s="1">
        <f>SUM(M25:M35)</f>
        <v>2458552</v>
      </c>
      <c r="N36" s="1">
        <f>SUM(N25:N35)</f>
        <v>3101022.6877693166</v>
      </c>
      <c r="O36" s="1">
        <f>SUM(O25:O35)</f>
        <v>4230552</v>
      </c>
    </row>
    <row r="37" spans="1:15">
      <c r="B37" s="2" t="s">
        <v>0</v>
      </c>
      <c r="C37" s="2"/>
      <c r="D37" s="1">
        <f>D36+D24</f>
        <v>3014389</v>
      </c>
      <c r="E37" s="1">
        <f>E36+E24</f>
        <v>4297256</v>
      </c>
      <c r="F37" s="1">
        <f>F36+F24</f>
        <v>17317717.172995791</v>
      </c>
      <c r="G37" s="1">
        <f>G36+G24</f>
        <v>19479551.86388284</v>
      </c>
      <c r="H37" s="1">
        <f>H36+H24</f>
        <v>20332106.172995791</v>
      </c>
      <c r="I37" s="1">
        <f>I36+I24</f>
        <v>23776807.86388284</v>
      </c>
      <c r="J37" s="1">
        <f>J36+J24</f>
        <v>2527884</v>
      </c>
      <c r="K37" s="1">
        <f>K36+K24</f>
        <v>3769816</v>
      </c>
      <c r="L37" s="1">
        <f>L36+L24</f>
        <v>6074645.7047693171</v>
      </c>
      <c r="M37" s="1">
        <f>M36+M24</f>
        <v>5413769</v>
      </c>
      <c r="N37" s="1">
        <f>N36+N24</f>
        <v>8602529.7047693171</v>
      </c>
      <c r="O37" s="1">
        <f>O36+O24</f>
        <v>9183585</v>
      </c>
    </row>
  </sheetData>
  <mergeCells count="20">
    <mergeCell ref="B5:O5"/>
    <mergeCell ref="B6:O6"/>
    <mergeCell ref="B7:C10"/>
    <mergeCell ref="D7:I7"/>
    <mergeCell ref="J7:O7"/>
    <mergeCell ref="D8:E8"/>
    <mergeCell ref="F8:G8"/>
    <mergeCell ref="H8:I8"/>
    <mergeCell ref="J8:K8"/>
    <mergeCell ref="L8:M8"/>
    <mergeCell ref="B11:B24"/>
    <mergeCell ref="B25:B36"/>
    <mergeCell ref="B37:C37"/>
    <mergeCell ref="N8:O8"/>
    <mergeCell ref="D9:E9"/>
    <mergeCell ref="F9:G9"/>
    <mergeCell ref="H9:I9"/>
    <mergeCell ref="J9:K9"/>
    <mergeCell ref="L9:M9"/>
    <mergeCell ref="N9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2015-05-17T15:56:15Z</dcterms:created>
  <dcterms:modified xsi:type="dcterms:W3CDTF">2015-05-17T15:56:21Z</dcterms:modified>
</cp:coreProperties>
</file>