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E33" s="1"/>
  <c r="E34" s="1"/>
  <c r="F30"/>
  <c r="G30"/>
  <c r="G33" s="1"/>
  <c r="G34" s="1"/>
  <c r="H30"/>
  <c r="I30"/>
  <c r="I33" s="1"/>
  <c r="I34" s="1"/>
  <c r="J30"/>
  <c r="K30"/>
  <c r="K33" s="1"/>
  <c r="K34" s="1"/>
  <c r="L30"/>
  <c r="M30"/>
  <c r="M33" s="1"/>
  <c r="M34" s="1"/>
  <c r="N30"/>
  <c r="O30"/>
  <c r="O33" s="1"/>
  <c r="O34" s="1"/>
  <c r="P30"/>
  <c r="Q30"/>
  <c r="Q33" s="1"/>
  <c r="Q34" s="1"/>
  <c r="R30"/>
  <c r="S30"/>
  <c r="S33" s="1"/>
  <c r="S34" s="1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R34" s="1"/>
  <c r="W33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<sst xmlns="http://schemas.openxmlformats.org/spreadsheetml/2006/main" count="64" uniqueCount="41">
  <si>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</si>
  <si>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</si>
  <si>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Sheet1!S$801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</si>
  <si>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</si>
  <si>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</si>
  <si>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</si>
  <si>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</si>
  <si>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</si>
  <si>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</si>
  <si>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</si>
  <si>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</si>
  <si>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</si>
  <si>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</si>
  <si>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</si>
  <si>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</si>
  <si>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</si>
  <si>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</si>
  <si>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</si>
  <si>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</si>
  <si>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</si>
  <si>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</si>
  <si>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</si>
  <si>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</si>
  <si>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</si>
  <si>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</si>
  <si>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</si>
  <si>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</si>
  <si>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</si>
  <si>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</si>
  <si>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</si>
  <si>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</si>
  <si>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</si>
  <si>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</si>
  <si>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</si>
  <si>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</si>
  <si>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</si>
  <si>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</si>
  <si>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</si>
  <si>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</si>
  <si>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(112): General &amp; Administrative Expenses  for 2013-2014 (Others) In Omani Rial</t>
  </si>
  <si>
    <t>جدول رقم (112): المصروفات الإدارية والعمومية لعامي 2013-2014 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</si>
</sst>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801"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</sheetData>
      <sheetData sheetId="2">
        <row r="801">
          <cell r="D801">
            <v>204525</v>
          </cell>
          <cell r="E801">
            <v>204334.21960612724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204525</v>
          </cell>
          <cell r="K801">
            <v>204334.21960612724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204525</v>
          </cell>
          <cell r="S801">
            <v>204334.21960612724</v>
          </cell>
        </row>
      </sheetData>
      <sheetData sheetId="3">
        <row r="801">
          <cell r="D801">
            <v>832532</v>
          </cell>
          <cell r="E801">
            <v>1082648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832532</v>
          </cell>
          <cell r="K801">
            <v>1082648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832532</v>
          </cell>
          <cell r="S801">
            <v>1082648</v>
          </cell>
        </row>
      </sheetData>
      <sheetData sheetId="4">
        <row r="801">
          <cell r="D801">
            <v>11590</v>
          </cell>
          <cell r="E801">
            <v>17297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11590</v>
          </cell>
          <cell r="K801">
            <v>17297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11590</v>
          </cell>
          <cell r="S801">
            <v>17297</v>
          </cell>
        </row>
      </sheetData>
      <sheetData sheetId="5">
        <row r="801">
          <cell r="D801">
            <v>211206</v>
          </cell>
          <cell r="E801">
            <v>226491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211206</v>
          </cell>
          <cell r="K801">
            <v>226491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211206</v>
          </cell>
          <cell r="S801">
            <v>226491</v>
          </cell>
        </row>
      </sheetData>
      <sheetData sheetId="6">
        <row r="801">
          <cell r="D801">
            <v>41323</v>
          </cell>
          <cell r="E801">
            <v>39384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41323</v>
          </cell>
          <cell r="K801">
            <v>39384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41323</v>
          </cell>
          <cell r="S801">
            <v>39384</v>
          </cell>
        </row>
      </sheetData>
      <sheetData sheetId="7">
        <row r="802">
          <cell r="D802">
            <v>178334</v>
          </cell>
          <cell r="E802">
            <v>28933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178334</v>
          </cell>
          <cell r="K802">
            <v>28933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178334</v>
          </cell>
          <cell r="S802">
            <v>28933</v>
          </cell>
        </row>
      </sheetData>
      <sheetData sheetId="8">
        <row r="801">
          <cell r="D801">
            <v>6493.8428839970065</v>
          </cell>
          <cell r="E801">
            <v>6370.3738530612181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6493.8428839970065</v>
          </cell>
          <cell r="K801">
            <v>6370.3738530612181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6493.8428839970065</v>
          </cell>
          <cell r="S801">
            <v>6370.3738530612181</v>
          </cell>
        </row>
      </sheetData>
      <sheetData sheetId="9">
        <row r="801">
          <cell r="D801">
            <v>5404</v>
          </cell>
          <cell r="E801">
            <v>1284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5404</v>
          </cell>
          <cell r="K801">
            <v>1284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5404</v>
          </cell>
          <cell r="S801">
            <v>1284</v>
          </cell>
        </row>
      </sheetData>
      <sheetData sheetId="10">
        <row r="801">
          <cell r="D801">
            <v>260739.54079369409</v>
          </cell>
          <cell r="E801">
            <v>176331.31696834392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260739.54079369409</v>
          </cell>
          <cell r="K801">
            <v>176331.31696834392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260739.54079369409</v>
          </cell>
          <cell r="S801">
            <v>176331.31696834392</v>
          </cell>
        </row>
      </sheetData>
      <sheetData sheetId="11">
        <row r="801">
          <cell r="D801">
            <v>0</v>
          </cell>
          <cell r="E801">
            <v>4284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4284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4284</v>
          </cell>
        </row>
      </sheetData>
      <sheetData sheetId="12">
        <row r="801">
          <cell r="D801">
            <v>12678</v>
          </cell>
          <cell r="E801">
            <v>17390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12678</v>
          </cell>
          <cell r="K801">
            <v>17390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12678</v>
          </cell>
          <cell r="S801">
            <v>17390</v>
          </cell>
        </row>
      </sheetData>
      <sheetData sheetId="13">
        <row r="801">
          <cell r="D801">
            <v>6760</v>
          </cell>
          <cell r="E801">
            <v>5305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6760</v>
          </cell>
          <cell r="K801">
            <v>5305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6760</v>
          </cell>
          <cell r="S801">
            <v>5305</v>
          </cell>
        </row>
      </sheetData>
      <sheetData sheetId="14">
        <row r="801">
          <cell r="D801">
            <v>8804</v>
          </cell>
          <cell r="E801">
            <v>28250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8804</v>
          </cell>
          <cell r="K801">
            <v>28250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8804</v>
          </cell>
          <cell r="S801">
            <v>28250</v>
          </cell>
        </row>
      </sheetData>
      <sheetData sheetId="15">
        <row r="801">
          <cell r="D801">
            <v>125597</v>
          </cell>
          <cell r="E801">
            <v>201455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125597</v>
          </cell>
          <cell r="K801">
            <v>201455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125597</v>
          </cell>
          <cell r="S801">
            <v>201455</v>
          </cell>
        </row>
      </sheetData>
      <sheetData sheetId="16">
        <row r="801">
          <cell r="D801">
            <v>27254</v>
          </cell>
          <cell r="E801">
            <v>37784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27254</v>
          </cell>
          <cell r="K801">
            <v>37784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27254</v>
          </cell>
          <cell r="S801">
            <v>37784</v>
          </cell>
        </row>
      </sheetData>
      <sheetData sheetId="17">
        <row r="801">
          <cell r="D801">
            <v>7740</v>
          </cell>
          <cell r="E801">
            <v>66091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7740</v>
          </cell>
          <cell r="K801">
            <v>66091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7740</v>
          </cell>
          <cell r="S801">
            <v>66091</v>
          </cell>
        </row>
      </sheetData>
      <sheetData sheetId="18">
        <row r="801">
          <cell r="D801">
            <v>169928</v>
          </cell>
          <cell r="E801">
            <v>857954.34280544543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169928</v>
          </cell>
          <cell r="K801">
            <v>857954.34280544543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169928</v>
          </cell>
          <cell r="S801">
            <v>857954.34280544543</v>
          </cell>
        </row>
      </sheetData>
      <sheetData sheetId="19">
        <row r="801">
          <cell r="D801">
            <v>15555</v>
          </cell>
          <cell r="E801">
            <v>15503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15555</v>
          </cell>
          <cell r="K801">
            <v>15503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15555</v>
          </cell>
          <cell r="S801">
            <v>15503</v>
          </cell>
        </row>
      </sheetData>
      <sheetData sheetId="20">
        <row r="801">
          <cell r="D801">
            <v>34175.975298492034</v>
          </cell>
          <cell r="E801">
            <v>61019.608674960196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34175.975298492034</v>
          </cell>
          <cell r="K801">
            <v>61019.608674960196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34175.975298492034</v>
          </cell>
          <cell r="S801">
            <v>61019.608674960196</v>
          </cell>
        </row>
      </sheetData>
      <sheetData sheetId="21">
        <row r="801">
          <cell r="D801">
            <v>73663.360000000001</v>
          </cell>
          <cell r="E801">
            <v>53300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73663.360000000001</v>
          </cell>
          <cell r="K801">
            <v>53300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73663.360000000001</v>
          </cell>
          <cell r="S801">
            <v>53300</v>
          </cell>
        </row>
      </sheetData>
      <sheetData sheetId="22">
        <row r="801"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A10" sqref="A10:XFD10"/>
    </sheetView>
  </sheetViews>
  <sheetFormatPr defaultRowHeight="15"/>
  <sheetData>
    <row r="1" spans="1:26">
      <c r="A1">
        <v>801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[1]Sheet1!D$801</f>
        <v>0</v>
      </c>
      <c r="E8" s="14">
        <f>[1]Sheet1!E$801</f>
        <v>0</v>
      </c>
      <c r="F8" s="14">
        <f>[1]Sheet1!F$801</f>
        <v>0</v>
      </c>
      <c r="G8" s="14">
        <f>[1]Sheet1!G$801</f>
        <v>0</v>
      </c>
      <c r="H8" s="14">
        <f>[1]Sheet1!H$801</f>
        <v>0</v>
      </c>
      <c r="I8" s="14">
        <f>[1]Sheet1!I$801</f>
        <v>0</v>
      </c>
      <c r="J8" s="14">
        <f>[1]Sheet1!J$801</f>
        <v>0</v>
      </c>
      <c r="K8" s="14">
        <f>[1]Sheet1!K$801</f>
        <v>0</v>
      </c>
      <c r="L8" s="14">
        <f>[1]Sheet1!L$801</f>
        <v>0</v>
      </c>
      <c r="M8" s="14">
        <f>[1]Sheet1!M$801</f>
        <v>0</v>
      </c>
      <c r="N8" s="14">
        <f>[1]Sheet1!N$801</f>
        <v>0</v>
      </c>
      <c r="O8" s="14">
        <f>[1]Sheet1!O$801</f>
        <v>0</v>
      </c>
      <c r="P8" s="14">
        <f>[1]Sheet1!P$801</f>
        <v>0</v>
      </c>
      <c r="Q8" s="14">
        <f>[1]Sheet1!Q$801</f>
        <v>0</v>
      </c>
      <c r="R8" s="14">
        <f>[1]Sheet1!R$801</f>
        <v>0</v>
      </c>
      <c r="S8" s="14">
        <f>[1]Sheet1!S$801</f>
        <v>0</v>
      </c>
    </row>
    <row r="9" spans="1:26" ht="23.1" customHeight="1">
      <c r="A9" s="6">
        <v>2</v>
      </c>
      <c r="B9" s="9"/>
      <c r="C9" s="3" t="s">
        <v>27</v>
      </c>
      <c r="D9" s="1">
        <f>[1]Sheet2!D$801</f>
        <v>204525</v>
      </c>
      <c r="E9" s="1">
        <f>[1]Sheet2!E$801</f>
        <v>204334.21960612724</v>
      </c>
      <c r="F9" s="1">
        <f>[1]Sheet2!F$801</f>
        <v>0</v>
      </c>
      <c r="G9" s="1">
        <f>[1]Sheet2!G$801</f>
        <v>0</v>
      </c>
      <c r="H9" s="1">
        <f>[1]Sheet2!H$801</f>
        <v>0</v>
      </c>
      <c r="I9" s="1">
        <f>[1]Sheet2!I$801</f>
        <v>0</v>
      </c>
      <c r="J9" s="1">
        <f>[1]Sheet2!J$801</f>
        <v>204525</v>
      </c>
      <c r="K9" s="1">
        <f>[1]Sheet2!K$801</f>
        <v>204334.21960612724</v>
      </c>
      <c r="L9" s="1">
        <f>[1]Sheet2!L$801</f>
        <v>0</v>
      </c>
      <c r="M9" s="1">
        <f>[1]Sheet2!M$801</f>
        <v>0</v>
      </c>
      <c r="N9" s="1">
        <f>[1]Sheet2!N$801</f>
        <v>0</v>
      </c>
      <c r="O9" s="1">
        <f>[1]Sheet2!O$801</f>
        <v>0</v>
      </c>
      <c r="P9" s="1">
        <f>[1]Sheet2!P$801</f>
        <v>0</v>
      </c>
      <c r="Q9" s="1">
        <f>[1]Sheet2!Q$801</f>
        <v>0</v>
      </c>
      <c r="R9" s="1">
        <f>[1]Sheet2!R$801</f>
        <v>204525</v>
      </c>
      <c r="S9" s="1">
        <f>[1]Sheet2!S$801</f>
        <v>204334.21960612724</v>
      </c>
      <c r="W9" t="str">
        <f>SUBSTITUTE(Y9,"t1","t"&amp;Z9)</f>
        <v>Sheet2!S$801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[1]Sheet3!D$801</f>
        <v>832532</v>
      </c>
      <c r="E10" s="1">
        <f>[1]Sheet3!E$801</f>
        <v>1082648</v>
      </c>
      <c r="F10" s="1">
        <f>[1]Sheet3!F$801</f>
        <v>0</v>
      </c>
      <c r="G10" s="1">
        <f>[1]Sheet3!G$801</f>
        <v>0</v>
      </c>
      <c r="H10" s="1">
        <f>[1]Sheet3!H$801</f>
        <v>0</v>
      </c>
      <c r="I10" s="1">
        <f>[1]Sheet3!I$801</f>
        <v>0</v>
      </c>
      <c r="J10" s="1">
        <f>[1]Sheet3!J$801</f>
        <v>832532</v>
      </c>
      <c r="K10" s="1">
        <f>[1]Sheet3!K$801</f>
        <v>1082648</v>
      </c>
      <c r="L10" s="1">
        <f>[1]Sheet3!L$801</f>
        <v>0</v>
      </c>
      <c r="M10" s="1">
        <f>[1]Sheet3!M$801</f>
        <v>0</v>
      </c>
      <c r="N10" s="1">
        <f>[1]Sheet3!N$801</f>
        <v>0</v>
      </c>
      <c r="O10" s="1">
        <f>[1]Sheet3!O$801</f>
        <v>0</v>
      </c>
      <c r="P10" s="1">
        <f>[1]Sheet3!P$801</f>
        <v>0</v>
      </c>
      <c r="Q10" s="1">
        <f>[1]Sheet3!Q$801</f>
        <v>0</v>
      </c>
      <c r="R10" s="1">
        <f>[1]Sheet3!R$801</f>
        <v>832532</v>
      </c>
      <c r="S10" s="1">
        <f>[1]Sheet3!S$801</f>
        <v>1082648</v>
      </c>
      <c r="W10" t="str">
        <f>SUBSTITUTE(Y10,"t1","t"&amp;Z10)</f>
        <v>Sheet3!S$801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[1]Sheet4!D$801</f>
        <v>11590</v>
      </c>
      <c r="E11" s="1">
        <f>[1]Sheet4!E$801</f>
        <v>17297</v>
      </c>
      <c r="F11" s="1">
        <f>[1]Sheet4!F$801</f>
        <v>0</v>
      </c>
      <c r="G11" s="1">
        <f>[1]Sheet4!G$801</f>
        <v>0</v>
      </c>
      <c r="H11" s="1">
        <f>[1]Sheet4!H$801</f>
        <v>0</v>
      </c>
      <c r="I11" s="1">
        <f>[1]Sheet4!I$801</f>
        <v>0</v>
      </c>
      <c r="J11" s="1">
        <f>[1]Sheet4!J$801</f>
        <v>11590</v>
      </c>
      <c r="K11" s="1">
        <f>[1]Sheet4!K$801</f>
        <v>17297</v>
      </c>
      <c r="L11" s="1">
        <f>[1]Sheet4!L$801</f>
        <v>0</v>
      </c>
      <c r="M11" s="1">
        <f>[1]Sheet4!M$801</f>
        <v>0</v>
      </c>
      <c r="N11" s="1">
        <f>[1]Sheet4!N$801</f>
        <v>0</v>
      </c>
      <c r="O11" s="1">
        <f>[1]Sheet4!O$801</f>
        <v>0</v>
      </c>
      <c r="P11" s="1">
        <f>[1]Sheet4!P$801</f>
        <v>0</v>
      </c>
      <c r="Q11" s="1">
        <f>[1]Sheet4!Q$801</f>
        <v>0</v>
      </c>
      <c r="R11" s="1">
        <f>[1]Sheet4!R$801</f>
        <v>11590</v>
      </c>
      <c r="S11" s="1">
        <f>[1]Sheet4!S$801</f>
        <v>17297</v>
      </c>
      <c r="W11" t="str">
        <f>SUBSTITUTE(Y11,"t1","t"&amp;Z11)</f>
        <v>Sheet4!S$801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[1]Sheet5!D$801</f>
        <v>211206</v>
      </c>
      <c r="E12" s="1">
        <f>[1]Sheet5!E$801</f>
        <v>226491</v>
      </c>
      <c r="F12" s="1">
        <f>[1]Sheet5!F$801</f>
        <v>0</v>
      </c>
      <c r="G12" s="1">
        <f>[1]Sheet5!G$801</f>
        <v>0</v>
      </c>
      <c r="H12" s="1">
        <f>[1]Sheet5!H$801</f>
        <v>0</v>
      </c>
      <c r="I12" s="1">
        <f>[1]Sheet5!I$801</f>
        <v>0</v>
      </c>
      <c r="J12" s="1">
        <f>[1]Sheet5!J$801</f>
        <v>211206</v>
      </c>
      <c r="K12" s="1">
        <f>[1]Sheet5!K$801</f>
        <v>226491</v>
      </c>
      <c r="L12" s="1">
        <f>[1]Sheet5!L$801</f>
        <v>0</v>
      </c>
      <c r="M12" s="1">
        <f>[1]Sheet5!M$801</f>
        <v>0</v>
      </c>
      <c r="N12" s="1">
        <f>[1]Sheet5!N$801</f>
        <v>0</v>
      </c>
      <c r="O12" s="1">
        <f>[1]Sheet5!O$801</f>
        <v>0</v>
      </c>
      <c r="P12" s="1">
        <f>[1]Sheet5!P$801</f>
        <v>0</v>
      </c>
      <c r="Q12" s="1">
        <f>[1]Sheet5!Q$801</f>
        <v>0</v>
      </c>
      <c r="R12" s="1">
        <f>[1]Sheet5!R$801</f>
        <v>211206</v>
      </c>
      <c r="S12" s="1">
        <f>[1]Sheet5!S$801</f>
        <v>226491</v>
      </c>
      <c r="W12" t="str">
        <f>SUBSTITUTE(Y12,"t1","t"&amp;Z12)</f>
        <v>Sheet5!S$801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[1]Sheet6!D$801</f>
        <v>41323</v>
      </c>
      <c r="E13" s="1">
        <f>[1]Sheet6!E$801</f>
        <v>39384</v>
      </c>
      <c r="F13" s="1">
        <f>[1]Sheet6!F$801</f>
        <v>0</v>
      </c>
      <c r="G13" s="1">
        <f>[1]Sheet6!G$801</f>
        <v>0</v>
      </c>
      <c r="H13" s="1">
        <f>[1]Sheet6!H$801</f>
        <v>0</v>
      </c>
      <c r="I13" s="1">
        <f>[1]Sheet6!I$801</f>
        <v>0</v>
      </c>
      <c r="J13" s="1">
        <f>[1]Sheet6!J$801</f>
        <v>41323</v>
      </c>
      <c r="K13" s="1">
        <f>[1]Sheet6!K$801</f>
        <v>39384</v>
      </c>
      <c r="L13" s="1">
        <f>[1]Sheet6!L$801</f>
        <v>0</v>
      </c>
      <c r="M13" s="1">
        <f>[1]Sheet6!M$801</f>
        <v>0</v>
      </c>
      <c r="N13" s="1">
        <f>[1]Sheet6!N$801</f>
        <v>0</v>
      </c>
      <c r="O13" s="1">
        <f>[1]Sheet6!O$801</f>
        <v>0</v>
      </c>
      <c r="P13" s="1">
        <f>[1]Sheet6!P$801</f>
        <v>0</v>
      </c>
      <c r="Q13" s="1">
        <f>[1]Sheet6!Q$801</f>
        <v>0</v>
      </c>
      <c r="R13" s="1">
        <f>[1]Sheet6!R$801</f>
        <v>41323</v>
      </c>
      <c r="S13" s="1">
        <f>[1]Sheet6!S$801</f>
        <v>39384</v>
      </c>
      <c r="W13" t="str">
        <f>SUBSTITUTE(Y13,"t1","t"&amp;Z13)</f>
        <v>Sheet6!S$801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[1]Sheet7!D$802</f>
        <v>178334</v>
      </c>
      <c r="E14" s="1">
        <f>[1]Sheet7!E$802</f>
        <v>28933</v>
      </c>
      <c r="F14" s="1">
        <f>[1]Sheet7!F$802</f>
        <v>0</v>
      </c>
      <c r="G14" s="1">
        <f>[1]Sheet7!G$802</f>
        <v>0</v>
      </c>
      <c r="H14" s="1">
        <f>[1]Sheet7!H$802</f>
        <v>0</v>
      </c>
      <c r="I14" s="1">
        <f>[1]Sheet7!I$802</f>
        <v>0</v>
      </c>
      <c r="J14" s="1">
        <f>[1]Sheet7!J$802</f>
        <v>178334</v>
      </c>
      <c r="K14" s="1">
        <f>[1]Sheet7!K$802</f>
        <v>28933</v>
      </c>
      <c r="L14" s="1">
        <f>[1]Sheet7!L$802</f>
        <v>0</v>
      </c>
      <c r="M14" s="1">
        <f>[1]Sheet7!M$802</f>
        <v>0</v>
      </c>
      <c r="N14" s="1">
        <f>[1]Sheet7!N$802</f>
        <v>0</v>
      </c>
      <c r="O14" s="1">
        <f>[1]Sheet7!O$802</f>
        <v>0</v>
      </c>
      <c r="P14" s="1">
        <f>[1]Sheet7!P$802</f>
        <v>0</v>
      </c>
      <c r="Q14" s="1">
        <f>[1]Sheet7!Q$802</f>
        <v>0</v>
      </c>
      <c r="R14" s="1">
        <f>[1]Sheet7!R$802</f>
        <v>178334</v>
      </c>
      <c r="S14" s="1">
        <f>[1]Sheet7!S$802</f>
        <v>28933</v>
      </c>
      <c r="W14" t="str">
        <f>SUBSTITUTE(Y14,"t1","t"&amp;Z14)</f>
        <v>Sheet7!S$801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[1]Sheet8!D$801</f>
        <v>6493.8428839970065</v>
      </c>
      <c r="E15" s="1">
        <f>[1]Sheet8!E$801</f>
        <v>6370.3738530612181</v>
      </c>
      <c r="F15" s="1">
        <f>[1]Sheet8!F$801</f>
        <v>0</v>
      </c>
      <c r="G15" s="1">
        <f>[1]Sheet8!G$801</f>
        <v>0</v>
      </c>
      <c r="H15" s="1">
        <f>[1]Sheet8!H$801</f>
        <v>0</v>
      </c>
      <c r="I15" s="1">
        <f>[1]Sheet8!I$801</f>
        <v>0</v>
      </c>
      <c r="J15" s="1">
        <f>[1]Sheet8!J$801</f>
        <v>6493.8428839970065</v>
      </c>
      <c r="K15" s="1">
        <f>[1]Sheet8!K$801</f>
        <v>6370.3738530612181</v>
      </c>
      <c r="L15" s="1">
        <f>[1]Sheet8!L$801</f>
        <v>0</v>
      </c>
      <c r="M15" s="1">
        <f>[1]Sheet8!M$801</f>
        <v>0</v>
      </c>
      <c r="N15" s="1">
        <f>[1]Sheet8!N$801</f>
        <v>0</v>
      </c>
      <c r="O15" s="1">
        <f>[1]Sheet8!O$801</f>
        <v>0</v>
      </c>
      <c r="P15" s="1">
        <f>[1]Sheet8!P$801</f>
        <v>0</v>
      </c>
      <c r="Q15" s="1">
        <f>[1]Sheet8!Q$801</f>
        <v>0</v>
      </c>
      <c r="R15" s="1">
        <f>[1]Sheet8!R$801</f>
        <v>6493.8428839970065</v>
      </c>
      <c r="S15" s="1">
        <f>[1]Sheet8!S$801</f>
        <v>6370.3738530612181</v>
      </c>
      <c r="W15" t="str">
        <f>SUBSTITUTE(Y15,"t1","t"&amp;Z15)</f>
        <v>Sheet8!S$801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[1]Sheet9!D$801</f>
        <v>5404</v>
      </c>
      <c r="E16" s="1">
        <f>[1]Sheet9!E$801</f>
        <v>1284</v>
      </c>
      <c r="F16" s="1">
        <f>[1]Sheet9!F$801</f>
        <v>0</v>
      </c>
      <c r="G16" s="1">
        <f>[1]Sheet9!G$801</f>
        <v>0</v>
      </c>
      <c r="H16" s="1">
        <f>[1]Sheet9!H$801</f>
        <v>0</v>
      </c>
      <c r="I16" s="1">
        <f>[1]Sheet9!I$801</f>
        <v>0</v>
      </c>
      <c r="J16" s="1">
        <f>[1]Sheet9!J$801</f>
        <v>5404</v>
      </c>
      <c r="K16" s="1">
        <f>[1]Sheet9!K$801</f>
        <v>1284</v>
      </c>
      <c r="L16" s="1">
        <f>[1]Sheet9!L$801</f>
        <v>0</v>
      </c>
      <c r="M16" s="1">
        <f>[1]Sheet9!M$801</f>
        <v>0</v>
      </c>
      <c r="N16" s="1">
        <f>[1]Sheet9!N$801</f>
        <v>0</v>
      </c>
      <c r="O16" s="1">
        <f>[1]Sheet9!O$801</f>
        <v>0</v>
      </c>
      <c r="P16" s="1">
        <f>[1]Sheet9!P$801</f>
        <v>0</v>
      </c>
      <c r="Q16" s="1">
        <f>[1]Sheet9!Q$801</f>
        <v>0</v>
      </c>
      <c r="R16" s="1">
        <f>[1]Sheet9!R$801</f>
        <v>5404</v>
      </c>
      <c r="S16" s="1">
        <f>[1]Sheet9!S$801</f>
        <v>1284</v>
      </c>
      <c r="W16" t="str">
        <f>SUBSTITUTE(Y16,"t1","t"&amp;Z16)</f>
        <v>Sheet9!S$801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1491407.8428839969</v>
      </c>
      <c r="E17" s="1">
        <f>SUM(E8:E16)</f>
        <v>1606741.5934591882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1491407.8428839969</v>
      </c>
      <c r="K17" s="1">
        <f>SUM(K8:K16)</f>
        <v>1606741.5934591882</v>
      </c>
      <c r="L17" s="1">
        <f>SUM(L8:L16)</f>
        <v>0</v>
      </c>
      <c r="M17" s="1">
        <f>SUM(M8:M16)</f>
        <v>0</v>
      </c>
      <c r="N17" s="1">
        <f>SUM(N8:N16)</f>
        <v>0</v>
      </c>
      <c r="O17" s="1">
        <f>SUM(O8:O16)</f>
        <v>0</v>
      </c>
      <c r="P17" s="1">
        <f>SUM(P8:P16)</f>
        <v>0</v>
      </c>
      <c r="Q17" s="1">
        <f>SUM(Q8:Q16)</f>
        <v>0</v>
      </c>
      <c r="R17" s="1">
        <f>SUM(R8:R16)</f>
        <v>1491407.8428839969</v>
      </c>
      <c r="S17" s="1">
        <f>SUM(S8:S16)</f>
        <v>1606741.5934591882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[1]Sheet10!D$801</f>
        <v>260739.54079369409</v>
      </c>
      <c r="E18" s="1">
        <f>[1]Sheet10!E$801</f>
        <v>176331.31696834392</v>
      </c>
      <c r="F18" s="1">
        <f>[1]Sheet10!F$801</f>
        <v>0</v>
      </c>
      <c r="G18" s="1">
        <f>[1]Sheet10!G$801</f>
        <v>0</v>
      </c>
      <c r="H18" s="1">
        <f>[1]Sheet10!H$801</f>
        <v>0</v>
      </c>
      <c r="I18" s="1">
        <f>[1]Sheet10!I$801</f>
        <v>0</v>
      </c>
      <c r="J18" s="1">
        <f>[1]Sheet10!J$801</f>
        <v>260739.54079369409</v>
      </c>
      <c r="K18" s="1">
        <f>[1]Sheet10!K$801</f>
        <v>176331.31696834392</v>
      </c>
      <c r="L18" s="1">
        <f>[1]Sheet10!L$801</f>
        <v>0</v>
      </c>
      <c r="M18" s="1">
        <f>[1]Sheet10!M$801</f>
        <v>0</v>
      </c>
      <c r="N18" s="1">
        <f>[1]Sheet10!N$801</f>
        <v>0</v>
      </c>
      <c r="O18" s="1">
        <f>[1]Sheet10!O$801</f>
        <v>0</v>
      </c>
      <c r="P18" s="1">
        <f>[1]Sheet10!P$801</f>
        <v>0</v>
      </c>
      <c r="Q18" s="1">
        <f>[1]Sheet10!Q$801</f>
        <v>0</v>
      </c>
      <c r="R18" s="1">
        <f>[1]Sheet10!R$801</f>
        <v>260739.54079369409</v>
      </c>
      <c r="S18" s="1">
        <f>[1]Sheet10!S$801</f>
        <v>176331.31696834392</v>
      </c>
      <c r="W18" t="str">
        <f>SUBSTITUTE(Y18,"t1","t"&amp;Z18)</f>
        <v>Sheet10!S$801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[1]Sheet11!D$801</f>
        <v>0</v>
      </c>
      <c r="E19" s="1">
        <f>[1]Sheet11!E$801</f>
        <v>4284</v>
      </c>
      <c r="F19" s="1">
        <f>[1]Sheet11!F$801</f>
        <v>0</v>
      </c>
      <c r="G19" s="1">
        <f>[1]Sheet11!G$801</f>
        <v>0</v>
      </c>
      <c r="H19" s="1">
        <f>[1]Sheet11!H$801</f>
        <v>0</v>
      </c>
      <c r="I19" s="1">
        <f>[1]Sheet11!I$801</f>
        <v>0</v>
      </c>
      <c r="J19" s="1">
        <f>[1]Sheet11!J$801</f>
        <v>0</v>
      </c>
      <c r="K19" s="1">
        <f>[1]Sheet11!K$801</f>
        <v>4284</v>
      </c>
      <c r="L19" s="1">
        <f>[1]Sheet11!L$801</f>
        <v>0</v>
      </c>
      <c r="M19" s="1">
        <f>[1]Sheet11!M$801</f>
        <v>0</v>
      </c>
      <c r="N19" s="1">
        <f>[1]Sheet11!N$801</f>
        <v>0</v>
      </c>
      <c r="O19" s="1">
        <f>[1]Sheet11!O$801</f>
        <v>0</v>
      </c>
      <c r="P19" s="1">
        <f>[1]Sheet11!P$801</f>
        <v>0</v>
      </c>
      <c r="Q19" s="1">
        <f>[1]Sheet11!Q$801</f>
        <v>0</v>
      </c>
      <c r="R19" s="1">
        <f>[1]Sheet11!R$801</f>
        <v>0</v>
      </c>
      <c r="S19" s="1">
        <f>[1]Sheet11!S$801</f>
        <v>4284</v>
      </c>
      <c r="W19" t="str">
        <f>SUBSTITUTE(Y19,"t1","t"&amp;Z19)</f>
        <v>Sheet11!S$801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260739.54079369409</v>
      </c>
      <c r="E20" s="1">
        <f>SUM(E18:E19)</f>
        <v>180615.31696834392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260739.54079369409</v>
      </c>
      <c r="K20" s="1">
        <f>SUM(K18:K19)</f>
        <v>180615.31696834392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260739.54079369409</v>
      </c>
      <c r="S20" s="1">
        <f>SUM(S18:S19)</f>
        <v>180615.31696834392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SUM(D17+D20)</f>
        <v>1752147.383677691</v>
      </c>
      <c r="E21" s="1">
        <f>SUM(E17+E20)</f>
        <v>1787356.9104275322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1752147.383677691</v>
      </c>
      <c r="K21" s="1">
        <f>SUM(K17+K20)</f>
        <v>1787356.9104275322</v>
      </c>
      <c r="L21" s="1">
        <f>SUM(L17+L20)</f>
        <v>0</v>
      </c>
      <c r="M21" s="1">
        <f>SUM(M17+M20)</f>
        <v>0</v>
      </c>
      <c r="N21" s="1">
        <f>SUM(N17+N20)</f>
        <v>0</v>
      </c>
      <c r="O21" s="1">
        <f>SUM(O17+O20)</f>
        <v>0</v>
      </c>
      <c r="P21" s="1">
        <f>SUM(P17+P20)</f>
        <v>0</v>
      </c>
      <c r="Q21" s="1">
        <f>SUM(Q17+Q20)</f>
        <v>0</v>
      </c>
      <c r="R21" s="1">
        <f>SUM(R17+R20)</f>
        <v>1752147.383677691</v>
      </c>
      <c r="S21" s="1">
        <f>SUM(S17+S20)</f>
        <v>1787356.9104275322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[1]Sheet12!D$801</f>
        <v>12678</v>
      </c>
      <c r="E22" s="1">
        <f>[1]Sheet12!E$801</f>
        <v>17390</v>
      </c>
      <c r="F22" s="1">
        <f>[1]Sheet12!F$801</f>
        <v>0</v>
      </c>
      <c r="G22" s="1">
        <f>[1]Sheet12!G$801</f>
        <v>0</v>
      </c>
      <c r="H22" s="1">
        <f>[1]Sheet12!H$801</f>
        <v>0</v>
      </c>
      <c r="I22" s="1">
        <f>[1]Sheet12!I$801</f>
        <v>0</v>
      </c>
      <c r="J22" s="1">
        <f>[1]Sheet12!J$801</f>
        <v>12678</v>
      </c>
      <c r="K22" s="1">
        <f>[1]Sheet12!K$801</f>
        <v>17390</v>
      </c>
      <c r="L22" s="1">
        <f>[1]Sheet12!L$801</f>
        <v>0</v>
      </c>
      <c r="M22" s="1">
        <f>[1]Sheet12!M$801</f>
        <v>0</v>
      </c>
      <c r="N22" s="1">
        <f>[1]Sheet12!N$801</f>
        <v>0</v>
      </c>
      <c r="O22" s="1">
        <f>[1]Sheet12!O$801</f>
        <v>0</v>
      </c>
      <c r="P22" s="1">
        <f>[1]Sheet12!P$801</f>
        <v>0</v>
      </c>
      <c r="Q22" s="1">
        <f>[1]Sheet12!Q$801</f>
        <v>0</v>
      </c>
      <c r="R22" s="1">
        <f>[1]Sheet12!R$801</f>
        <v>12678</v>
      </c>
      <c r="S22" s="1">
        <f>[1]Sheet12!S$801</f>
        <v>17390</v>
      </c>
      <c r="W22" t="str">
        <f>SUBSTITUTE(Y22,"t1","t"&amp;Z22)</f>
        <v>Sheet12!S$801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[1]Sheet13!D$801</f>
        <v>6760</v>
      </c>
      <c r="E23" s="1">
        <f>[1]Sheet13!E$801</f>
        <v>5305</v>
      </c>
      <c r="F23" s="1">
        <f>[1]Sheet13!F$801</f>
        <v>0</v>
      </c>
      <c r="G23" s="1">
        <f>[1]Sheet13!G$801</f>
        <v>0</v>
      </c>
      <c r="H23" s="1">
        <f>[1]Sheet13!H$801</f>
        <v>0</v>
      </c>
      <c r="I23" s="1">
        <f>[1]Sheet13!I$801</f>
        <v>0</v>
      </c>
      <c r="J23" s="1">
        <f>[1]Sheet13!J$801</f>
        <v>6760</v>
      </c>
      <c r="K23" s="1">
        <f>[1]Sheet13!K$801</f>
        <v>5305</v>
      </c>
      <c r="L23" s="1">
        <f>[1]Sheet13!L$801</f>
        <v>0</v>
      </c>
      <c r="M23" s="1">
        <f>[1]Sheet13!M$801</f>
        <v>0</v>
      </c>
      <c r="N23" s="1">
        <f>[1]Sheet13!N$801</f>
        <v>0</v>
      </c>
      <c r="O23" s="1">
        <f>[1]Sheet13!O$801</f>
        <v>0</v>
      </c>
      <c r="P23" s="1">
        <f>[1]Sheet13!P$801</f>
        <v>0</v>
      </c>
      <c r="Q23" s="1">
        <f>[1]Sheet13!Q$801</f>
        <v>0</v>
      </c>
      <c r="R23" s="1">
        <f>[1]Sheet13!R$801</f>
        <v>6760</v>
      </c>
      <c r="S23" s="1">
        <f>[1]Sheet13!S$801</f>
        <v>5305</v>
      </c>
      <c r="W23" t="str">
        <f>SUBSTITUTE(Y23,"t1","t"&amp;Z23)</f>
        <v>Sheet13!S$801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[1]Sheet14!D$801</f>
        <v>8804</v>
      </c>
      <c r="E24" s="1">
        <f>[1]Sheet14!E$801</f>
        <v>28250</v>
      </c>
      <c r="F24" s="1">
        <f>[1]Sheet14!F$801</f>
        <v>0</v>
      </c>
      <c r="G24" s="1">
        <f>[1]Sheet14!G$801</f>
        <v>0</v>
      </c>
      <c r="H24" s="1">
        <f>[1]Sheet14!H$801</f>
        <v>0</v>
      </c>
      <c r="I24" s="1">
        <f>[1]Sheet14!I$801</f>
        <v>0</v>
      </c>
      <c r="J24" s="1">
        <f>[1]Sheet14!J$801</f>
        <v>8804</v>
      </c>
      <c r="K24" s="1">
        <f>[1]Sheet14!K$801</f>
        <v>28250</v>
      </c>
      <c r="L24" s="1">
        <f>[1]Sheet14!L$801</f>
        <v>0</v>
      </c>
      <c r="M24" s="1">
        <f>[1]Sheet14!M$801</f>
        <v>0</v>
      </c>
      <c r="N24" s="1">
        <f>[1]Sheet14!N$801</f>
        <v>0</v>
      </c>
      <c r="O24" s="1">
        <f>[1]Sheet14!O$801</f>
        <v>0</v>
      </c>
      <c r="P24" s="1">
        <f>[1]Sheet14!P$801</f>
        <v>0</v>
      </c>
      <c r="Q24" s="1">
        <f>[1]Sheet14!Q$801</f>
        <v>0</v>
      </c>
      <c r="R24" s="1">
        <f>[1]Sheet14!R$801</f>
        <v>8804</v>
      </c>
      <c r="S24" s="1">
        <f>[1]Sheet14!S$801</f>
        <v>28250</v>
      </c>
      <c r="W24" t="str">
        <f>SUBSTITUTE(Y24,"t1","t"&amp;Z24)</f>
        <v>Sheet14!S$801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[1]Sheet15!D$801</f>
        <v>125597</v>
      </c>
      <c r="E25" s="1">
        <f>[1]Sheet15!E$801</f>
        <v>201455</v>
      </c>
      <c r="F25" s="1">
        <f>[1]Sheet15!F$801</f>
        <v>0</v>
      </c>
      <c r="G25" s="1">
        <f>[1]Sheet15!G$801</f>
        <v>0</v>
      </c>
      <c r="H25" s="1">
        <f>[1]Sheet15!H$801</f>
        <v>0</v>
      </c>
      <c r="I25" s="1">
        <f>[1]Sheet15!I$801</f>
        <v>0</v>
      </c>
      <c r="J25" s="1">
        <f>[1]Sheet15!J$801</f>
        <v>125597</v>
      </c>
      <c r="K25" s="1">
        <f>[1]Sheet15!K$801</f>
        <v>201455</v>
      </c>
      <c r="L25" s="1">
        <f>[1]Sheet15!L$801</f>
        <v>0</v>
      </c>
      <c r="M25" s="1">
        <f>[1]Sheet15!M$801</f>
        <v>0</v>
      </c>
      <c r="N25" s="1">
        <f>[1]Sheet15!N$801</f>
        <v>0</v>
      </c>
      <c r="O25" s="1">
        <f>[1]Sheet15!O$801</f>
        <v>0</v>
      </c>
      <c r="P25" s="1">
        <f>[1]Sheet15!P$801</f>
        <v>0</v>
      </c>
      <c r="Q25" s="1">
        <f>[1]Sheet15!Q$801</f>
        <v>0</v>
      </c>
      <c r="R25" s="1">
        <f>[1]Sheet15!R$801</f>
        <v>125597</v>
      </c>
      <c r="S25" s="1">
        <f>[1]Sheet15!S$801</f>
        <v>201455</v>
      </c>
      <c r="W25" t="str">
        <f>SUBSTITUTE(Y25,"t1","t"&amp;Z25)</f>
        <v>Sheet15!S$801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[1]Sheet16!D$801</f>
        <v>27254</v>
      </c>
      <c r="E26" s="1">
        <f>[1]Sheet16!E$801</f>
        <v>37784</v>
      </c>
      <c r="F26" s="1">
        <f>[1]Sheet16!F$801</f>
        <v>0</v>
      </c>
      <c r="G26" s="1">
        <f>[1]Sheet16!G$801</f>
        <v>0</v>
      </c>
      <c r="H26" s="1">
        <f>[1]Sheet16!H$801</f>
        <v>0</v>
      </c>
      <c r="I26" s="1">
        <f>[1]Sheet16!I$801</f>
        <v>0</v>
      </c>
      <c r="J26" s="1">
        <f>[1]Sheet16!J$801</f>
        <v>27254</v>
      </c>
      <c r="K26" s="1">
        <f>[1]Sheet16!K$801</f>
        <v>37784</v>
      </c>
      <c r="L26" s="1">
        <f>[1]Sheet16!L$801</f>
        <v>0</v>
      </c>
      <c r="M26" s="1">
        <f>[1]Sheet16!M$801</f>
        <v>0</v>
      </c>
      <c r="N26" s="1">
        <f>[1]Sheet16!N$801</f>
        <v>0</v>
      </c>
      <c r="O26" s="1">
        <f>[1]Sheet16!O$801</f>
        <v>0</v>
      </c>
      <c r="P26" s="1">
        <f>[1]Sheet16!P$801</f>
        <v>0</v>
      </c>
      <c r="Q26" s="1">
        <f>[1]Sheet16!Q$801</f>
        <v>0</v>
      </c>
      <c r="R26" s="1">
        <f>[1]Sheet16!R$801</f>
        <v>27254</v>
      </c>
      <c r="S26" s="1">
        <f>[1]Sheet16!S$801</f>
        <v>37784</v>
      </c>
      <c r="W26" t="str">
        <f>SUBSTITUTE(Y26,"t1","t"&amp;Z26)</f>
        <v>Sheet16!S$801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[1]Sheet17!D$801</f>
        <v>7740</v>
      </c>
      <c r="E27" s="1">
        <f>[1]Sheet17!E$801</f>
        <v>66091</v>
      </c>
      <c r="F27" s="1">
        <f>[1]Sheet17!F$801</f>
        <v>0</v>
      </c>
      <c r="G27" s="1">
        <f>[1]Sheet17!G$801</f>
        <v>0</v>
      </c>
      <c r="H27" s="1">
        <f>[1]Sheet17!H$801</f>
        <v>0</v>
      </c>
      <c r="I27" s="1">
        <f>[1]Sheet17!I$801</f>
        <v>0</v>
      </c>
      <c r="J27" s="1">
        <f>[1]Sheet17!J$801</f>
        <v>7740</v>
      </c>
      <c r="K27" s="1">
        <f>[1]Sheet17!K$801</f>
        <v>66091</v>
      </c>
      <c r="L27" s="1">
        <f>[1]Sheet17!L$801</f>
        <v>0</v>
      </c>
      <c r="M27" s="1">
        <f>[1]Sheet17!M$801</f>
        <v>0</v>
      </c>
      <c r="N27" s="1">
        <f>[1]Sheet17!N$801</f>
        <v>0</v>
      </c>
      <c r="O27" s="1">
        <f>[1]Sheet17!O$801</f>
        <v>0</v>
      </c>
      <c r="P27" s="1">
        <f>[1]Sheet17!P$801</f>
        <v>0</v>
      </c>
      <c r="Q27" s="1">
        <f>[1]Sheet17!Q$801</f>
        <v>0</v>
      </c>
      <c r="R27" s="1">
        <f>[1]Sheet17!R$801</f>
        <v>7740</v>
      </c>
      <c r="S27" s="1">
        <f>[1]Sheet17!S$801</f>
        <v>66091</v>
      </c>
      <c r="W27" t="str">
        <f>SUBSTITUTE(Y27,"t1","t"&amp;Z27)</f>
        <v>Sheet17!S$801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[1]Sheet18!D$801</f>
        <v>169928</v>
      </c>
      <c r="E28" s="1">
        <f>[1]Sheet18!E$801</f>
        <v>857954.34280544543</v>
      </c>
      <c r="F28" s="1">
        <f>[1]Sheet18!F$801</f>
        <v>0</v>
      </c>
      <c r="G28" s="1">
        <f>[1]Sheet18!G$801</f>
        <v>0</v>
      </c>
      <c r="H28" s="1">
        <f>[1]Sheet18!H$801</f>
        <v>0</v>
      </c>
      <c r="I28" s="1">
        <f>[1]Sheet18!I$801</f>
        <v>0</v>
      </c>
      <c r="J28" s="1">
        <f>[1]Sheet18!J$801</f>
        <v>169928</v>
      </c>
      <c r="K28" s="1">
        <f>[1]Sheet18!K$801</f>
        <v>857954.34280544543</v>
      </c>
      <c r="L28" s="1">
        <f>[1]Sheet18!L$801</f>
        <v>0</v>
      </c>
      <c r="M28" s="1">
        <f>[1]Sheet18!M$801</f>
        <v>0</v>
      </c>
      <c r="N28" s="1">
        <f>[1]Sheet18!N$801</f>
        <v>0</v>
      </c>
      <c r="O28" s="1">
        <f>[1]Sheet18!O$801</f>
        <v>0</v>
      </c>
      <c r="P28" s="1">
        <f>[1]Sheet18!P$801</f>
        <v>0</v>
      </c>
      <c r="Q28" s="1">
        <f>[1]Sheet18!Q$801</f>
        <v>0</v>
      </c>
      <c r="R28" s="1">
        <f>[1]Sheet18!R$801</f>
        <v>169928</v>
      </c>
      <c r="S28" s="1">
        <f>[1]Sheet18!S$801</f>
        <v>857954.34280544543</v>
      </c>
      <c r="W28" t="str">
        <f>SUBSTITUTE(Y28,"t1","t"&amp;Z28)</f>
        <v>Sheet18!S$801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[1]Sheet19!D$801</f>
        <v>15555</v>
      </c>
      <c r="E29" s="1">
        <f>[1]Sheet19!E$801</f>
        <v>15503</v>
      </c>
      <c r="F29" s="1">
        <f>[1]Sheet19!F$801</f>
        <v>0</v>
      </c>
      <c r="G29" s="1">
        <f>[1]Sheet19!G$801</f>
        <v>0</v>
      </c>
      <c r="H29" s="1">
        <f>[1]Sheet19!H$801</f>
        <v>0</v>
      </c>
      <c r="I29" s="1">
        <f>[1]Sheet19!I$801</f>
        <v>0</v>
      </c>
      <c r="J29" s="1">
        <f>[1]Sheet19!J$801</f>
        <v>15555</v>
      </c>
      <c r="K29" s="1">
        <f>[1]Sheet19!K$801</f>
        <v>15503</v>
      </c>
      <c r="L29" s="1">
        <f>[1]Sheet19!L$801</f>
        <v>0</v>
      </c>
      <c r="M29" s="1">
        <f>[1]Sheet19!M$801</f>
        <v>0</v>
      </c>
      <c r="N29" s="1">
        <f>[1]Sheet19!N$801</f>
        <v>0</v>
      </c>
      <c r="O29" s="1">
        <f>[1]Sheet19!O$801</f>
        <v>0</v>
      </c>
      <c r="P29" s="1">
        <f>[1]Sheet19!P$801</f>
        <v>0</v>
      </c>
      <c r="Q29" s="1">
        <f>[1]Sheet19!Q$801</f>
        <v>0</v>
      </c>
      <c r="R29" s="1">
        <f>[1]Sheet19!R$801</f>
        <v>15555</v>
      </c>
      <c r="S29" s="1">
        <f>[1]Sheet19!S$801</f>
        <v>15503</v>
      </c>
      <c r="W29" t="str">
        <f>SUBSTITUTE(Y29,"t1","t"&amp;Z29)</f>
        <v>Sheet19!S$801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[1]Sheet20!D$801</f>
        <v>34175.975298492034</v>
      </c>
      <c r="E30" s="1">
        <f>[1]Sheet20!E$801</f>
        <v>61019.608674960196</v>
      </c>
      <c r="F30" s="1">
        <f>[1]Sheet20!F$801</f>
        <v>0</v>
      </c>
      <c r="G30" s="1">
        <f>[1]Sheet20!G$801</f>
        <v>0</v>
      </c>
      <c r="H30" s="1">
        <f>[1]Sheet20!H$801</f>
        <v>0</v>
      </c>
      <c r="I30" s="1">
        <f>[1]Sheet20!I$801</f>
        <v>0</v>
      </c>
      <c r="J30" s="1">
        <f>[1]Sheet20!J$801</f>
        <v>34175.975298492034</v>
      </c>
      <c r="K30" s="1">
        <f>[1]Sheet20!K$801</f>
        <v>61019.608674960196</v>
      </c>
      <c r="L30" s="1">
        <f>[1]Sheet20!L$801</f>
        <v>0</v>
      </c>
      <c r="M30" s="1">
        <f>[1]Sheet20!M$801</f>
        <v>0</v>
      </c>
      <c r="N30" s="1">
        <f>[1]Sheet20!N$801</f>
        <v>0</v>
      </c>
      <c r="O30" s="1">
        <f>[1]Sheet20!O$801</f>
        <v>0</v>
      </c>
      <c r="P30" s="1">
        <f>[1]Sheet20!P$801</f>
        <v>0</v>
      </c>
      <c r="Q30" s="1">
        <f>[1]Sheet20!Q$801</f>
        <v>0</v>
      </c>
      <c r="R30" s="1">
        <f>[1]Sheet20!R$801</f>
        <v>34175.975298492034</v>
      </c>
      <c r="S30" s="1">
        <f>[1]Sheet20!S$801</f>
        <v>61019.608674960196</v>
      </c>
      <c r="W30" t="str">
        <f>SUBSTITUTE(Y30,"t1","t"&amp;Z30)</f>
        <v>Sheet20!S$801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[1]Sheet21!D$801</f>
        <v>73663.360000000001</v>
      </c>
      <c r="E31" s="1">
        <f>[1]Sheet21!E$801</f>
        <v>53300</v>
      </c>
      <c r="F31" s="1">
        <f>[1]Sheet21!F$801</f>
        <v>0</v>
      </c>
      <c r="G31" s="1">
        <f>[1]Sheet21!G$801</f>
        <v>0</v>
      </c>
      <c r="H31" s="1">
        <f>[1]Sheet21!H$801</f>
        <v>0</v>
      </c>
      <c r="I31" s="1">
        <f>[1]Sheet21!I$801</f>
        <v>0</v>
      </c>
      <c r="J31" s="1">
        <f>[1]Sheet21!J$801</f>
        <v>73663.360000000001</v>
      </c>
      <c r="K31" s="1">
        <f>[1]Sheet21!K$801</f>
        <v>53300</v>
      </c>
      <c r="L31" s="1">
        <f>[1]Sheet21!L$801</f>
        <v>0</v>
      </c>
      <c r="M31" s="1">
        <f>[1]Sheet21!M$801</f>
        <v>0</v>
      </c>
      <c r="N31" s="1">
        <f>[1]Sheet21!N$801</f>
        <v>0</v>
      </c>
      <c r="O31" s="1">
        <f>[1]Sheet21!O$801</f>
        <v>0</v>
      </c>
      <c r="P31" s="1">
        <f>[1]Sheet21!P$801</f>
        <v>0</v>
      </c>
      <c r="Q31" s="1">
        <f>[1]Sheet21!Q$801</f>
        <v>0</v>
      </c>
      <c r="R31" s="1">
        <f>[1]Sheet21!R$801</f>
        <v>73663.360000000001</v>
      </c>
      <c r="S31" s="1">
        <f>[1]Sheet21!S$801</f>
        <v>53300</v>
      </c>
      <c r="W31" t="str">
        <f>SUBSTITUTE(Y31,"t1","t"&amp;Z31)</f>
        <v>Sheet21!S$801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[1]Sheet22!D$801</f>
        <v>0</v>
      </c>
      <c r="E32" s="1">
        <f>[1]Sheet22!E$801</f>
        <v>0</v>
      </c>
      <c r="F32" s="1">
        <f>[1]Sheet22!F$801</f>
        <v>0</v>
      </c>
      <c r="G32" s="1">
        <f>[1]Sheet22!G$801</f>
        <v>0</v>
      </c>
      <c r="H32" s="1">
        <f>[1]Sheet22!H$801</f>
        <v>0</v>
      </c>
      <c r="I32" s="1">
        <f>[1]Sheet22!I$801</f>
        <v>0</v>
      </c>
      <c r="J32" s="1">
        <f>[1]Sheet22!J$801</f>
        <v>0</v>
      </c>
      <c r="K32" s="1">
        <f>[1]Sheet22!K$801</f>
        <v>0</v>
      </c>
      <c r="L32" s="1">
        <f>[1]Sheet22!L$801</f>
        <v>0</v>
      </c>
      <c r="M32" s="1">
        <f>[1]Sheet22!M$801</f>
        <v>0</v>
      </c>
      <c r="N32" s="1">
        <f>[1]Sheet22!N$801</f>
        <v>0</v>
      </c>
      <c r="O32" s="1">
        <f>[1]Sheet22!O$801</f>
        <v>0</v>
      </c>
      <c r="P32" s="1">
        <f>[1]Sheet22!P$801</f>
        <v>0</v>
      </c>
      <c r="Q32" s="1">
        <f>[1]Sheet22!Q$801</f>
        <v>0</v>
      </c>
      <c r="R32" s="1">
        <f>[1]Sheet22!R$801</f>
        <v>0</v>
      </c>
      <c r="S32" s="1">
        <f>[1]Sheet22!S$801</f>
        <v>0</v>
      </c>
      <c r="W32" t="str">
        <f>SUBSTITUTE(Y32,"t1","t"&amp;Z32)</f>
        <v>Sheet22!S$801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482155.33529849199</v>
      </c>
      <c r="E33" s="1">
        <f>SUM(E22:E32)</f>
        <v>1344051.9514804056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482155.33529849199</v>
      </c>
      <c r="K33" s="1">
        <f>SUM(K22:K32)</f>
        <v>1344051.9514804056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482155.33529849199</v>
      </c>
      <c r="S33" s="1">
        <f>SUM(S22:S32)</f>
        <v>1344051.9514804056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2234302.7189761829</v>
      </c>
      <c r="E34" s="1">
        <f>E33+E21</f>
        <v>3131408.8619079376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2234302.7189761829</v>
      </c>
      <c r="K34" s="1">
        <f>K33+K21</f>
        <v>3131408.8619079376</v>
      </c>
      <c r="L34" s="1">
        <f>L33+L21</f>
        <v>0</v>
      </c>
      <c r="M34" s="1">
        <f>M33+M21</f>
        <v>0</v>
      </c>
      <c r="N34" s="1">
        <f>N33+N21</f>
        <v>0</v>
      </c>
      <c r="O34" s="1">
        <f>O33+O21</f>
        <v>0</v>
      </c>
      <c r="P34" s="1">
        <f>P33+P21</f>
        <v>0</v>
      </c>
      <c r="Q34" s="1">
        <f>Q33+Q21</f>
        <v>0</v>
      </c>
      <c r="R34" s="1">
        <f>R33+R21</f>
        <v>2234302.7189761829</v>
      </c>
      <c r="S34" s="1">
        <f>S33+S21</f>
        <v>3131408.8619079376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2015-05-17T16:16:12Z</dcterms:created>
  <dcterms:modified xsi:type="dcterms:W3CDTF">2015-05-17T16:16:16Z</dcterms:modified>
</cp:coreProperties>
</file>