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095" windowHeight="7680"/>
  </bookViews>
  <sheets>
    <sheet name="table 118" sheetId="1" r:id="rId1"/>
  </sheets>
  <externalReferences>
    <externalReference r:id="rId2"/>
    <externalReference r:id="rId3"/>
  </externalReferences>
  <calcPr calcId="124519"/>
</workbook>
</file>

<file path=xl/calcChain.xml><?xml version="1.0" encoding="utf-8"?>
<calcChain xmlns="http://schemas.openxmlformats.org/spreadsheetml/2006/main">
  <c r="D8" i="1"/>
  <c r="E8"/>
  <c r="F8"/>
  <c r="G8"/>
  <c r="H8"/>
  <c r="I8"/>
  <c r="J8"/>
  <c r="K8"/>
  <c r="L8"/>
  <c r="M8"/>
  <c r="N8"/>
  <c r="O8"/>
  <c r="P8"/>
  <c r="Q8"/>
  <c r="R8"/>
  <c r="S8"/>
  <c r="D9"/>
  <c r="E9"/>
  <c r="F9"/>
  <c r="G9"/>
  <c r="H9"/>
  <c r="I9"/>
  <c r="J9"/>
  <c r="K9"/>
  <c r="L9"/>
  <c r="M9"/>
  <c r="N9"/>
  <c r="O9"/>
  <c r="P9"/>
  <c r="Q9"/>
  <c r="R9"/>
  <c r="S9"/>
  <c r="W9"/>
  <c r="D10"/>
  <c r="E10"/>
  <c r="F10"/>
  <c r="G10"/>
  <c r="H10"/>
  <c r="I10"/>
  <c r="J10"/>
  <c r="K10"/>
  <c r="L10"/>
  <c r="M10"/>
  <c r="N10"/>
  <c r="O10"/>
  <c r="P10"/>
  <c r="Q10"/>
  <c r="R10"/>
  <c r="S10"/>
  <c r="W10"/>
  <c r="D11"/>
  <c r="E11"/>
  <c r="F11"/>
  <c r="G11"/>
  <c r="H11"/>
  <c r="I11"/>
  <c r="J11"/>
  <c r="K11"/>
  <c r="L11"/>
  <c r="M11"/>
  <c r="N11"/>
  <c r="O11"/>
  <c r="P11"/>
  <c r="Q11"/>
  <c r="R11"/>
  <c r="S11"/>
  <c r="W11"/>
  <c r="D12"/>
  <c r="E12"/>
  <c r="F12"/>
  <c r="G12"/>
  <c r="H12"/>
  <c r="I12"/>
  <c r="J12"/>
  <c r="K12"/>
  <c r="L12"/>
  <c r="M12"/>
  <c r="N12"/>
  <c r="O12"/>
  <c r="P12"/>
  <c r="Q12"/>
  <c r="R12"/>
  <c r="S12"/>
  <c r="W12"/>
  <c r="D13"/>
  <c r="E13"/>
  <c r="F13"/>
  <c r="G13"/>
  <c r="H13"/>
  <c r="I13"/>
  <c r="J13"/>
  <c r="K13"/>
  <c r="L13"/>
  <c r="M13"/>
  <c r="N13"/>
  <c r="O13"/>
  <c r="P13"/>
  <c r="Q13"/>
  <c r="R13"/>
  <c r="S13"/>
  <c r="W13"/>
  <c r="D14"/>
  <c r="E14"/>
  <c r="F14"/>
  <c r="G14"/>
  <c r="H14"/>
  <c r="I14"/>
  <c r="J14"/>
  <c r="K14"/>
  <c r="L14"/>
  <c r="M14"/>
  <c r="N14"/>
  <c r="O14"/>
  <c r="P14"/>
  <c r="Q14"/>
  <c r="R14"/>
  <c r="S14"/>
  <c r="W14"/>
  <c r="D15"/>
  <c r="E15"/>
  <c r="F15"/>
  <c r="G15"/>
  <c r="H15"/>
  <c r="I15"/>
  <c r="J15"/>
  <c r="K15"/>
  <c r="L15"/>
  <c r="M15"/>
  <c r="N15"/>
  <c r="O15"/>
  <c r="P15"/>
  <c r="Q15"/>
  <c r="R15"/>
  <c r="S15"/>
  <c r="W15"/>
  <c r="D16"/>
  <c r="E16"/>
  <c r="F16"/>
  <c r="G16"/>
  <c r="H16"/>
  <c r="I16"/>
  <c r="J16"/>
  <c r="K16"/>
  <c r="L16"/>
  <c r="M16"/>
  <c r="N16"/>
  <c r="O16"/>
  <c r="P16"/>
  <c r="Q16"/>
  <c r="R16"/>
  <c r="S16"/>
  <c r="W16"/>
  <c r="D17"/>
  <c r="E17"/>
  <c r="F17"/>
  <c r="G17"/>
  <c r="H17"/>
  <c r="I17"/>
  <c r="J17"/>
  <c r="K17"/>
  <c r="L17"/>
  <c r="M17"/>
  <c r="N17"/>
  <c r="O17"/>
  <c r="P17"/>
  <c r="Q17"/>
  <c r="R17"/>
  <c r="S17"/>
  <c r="D18"/>
  <c r="E18"/>
  <c r="F18"/>
  <c r="G18"/>
  <c r="H18"/>
  <c r="I18"/>
  <c r="J18"/>
  <c r="K18"/>
  <c r="L18"/>
  <c r="M18"/>
  <c r="N18"/>
  <c r="O18"/>
  <c r="P18"/>
  <c r="Q18"/>
  <c r="R18"/>
  <c r="S18"/>
  <c r="W18"/>
  <c r="D19"/>
  <c r="E19"/>
  <c r="F19"/>
  <c r="G19"/>
  <c r="H19"/>
  <c r="I19"/>
  <c r="J19"/>
  <c r="K19"/>
  <c r="L19"/>
  <c r="M19"/>
  <c r="N19"/>
  <c r="O19"/>
  <c r="P19"/>
  <c r="Q19"/>
  <c r="R19"/>
  <c r="S19"/>
  <c r="W19"/>
  <c r="D20"/>
  <c r="E20"/>
  <c r="F20"/>
  <c r="G20"/>
  <c r="H20"/>
  <c r="I20"/>
  <c r="J20"/>
  <c r="K20"/>
  <c r="L20"/>
  <c r="M20"/>
  <c r="N20"/>
  <c r="O20"/>
  <c r="P20"/>
  <c r="Q20"/>
  <c r="R20"/>
  <c r="S20"/>
  <c r="D21"/>
  <c r="E21"/>
  <c r="F21"/>
  <c r="G21"/>
  <c r="H21"/>
  <c r="I21"/>
  <c r="J21"/>
  <c r="K21"/>
  <c r="L21"/>
  <c r="M21"/>
  <c r="N21"/>
  <c r="O21"/>
  <c r="P21"/>
  <c r="Q21"/>
  <c r="R21"/>
  <c r="S21"/>
  <c r="D22"/>
  <c r="E22"/>
  <c r="F22"/>
  <c r="G22"/>
  <c r="H22"/>
  <c r="I22"/>
  <c r="J22"/>
  <c r="K22"/>
  <c r="L22"/>
  <c r="M22"/>
  <c r="N22"/>
  <c r="O22"/>
  <c r="P22"/>
  <c r="Q22"/>
  <c r="R22"/>
  <c r="S22"/>
  <c r="W22"/>
  <c r="D23"/>
  <c r="E23"/>
  <c r="F23"/>
  <c r="G23"/>
  <c r="H23"/>
  <c r="I23"/>
  <c r="J23"/>
  <c r="K23"/>
  <c r="L23"/>
  <c r="M23"/>
  <c r="N23"/>
  <c r="O23"/>
  <c r="P23"/>
  <c r="Q23"/>
  <c r="R23"/>
  <c r="S23"/>
  <c r="W23"/>
  <c r="D24"/>
  <c r="E24"/>
  <c r="F24"/>
  <c r="G24"/>
  <c r="H24"/>
  <c r="I24"/>
  <c r="J24"/>
  <c r="K24"/>
  <c r="L24"/>
  <c r="M24"/>
  <c r="N24"/>
  <c r="O24"/>
  <c r="P24"/>
  <c r="Q24"/>
  <c r="R24"/>
  <c r="S24"/>
  <c r="W24"/>
  <c r="D25"/>
  <c r="E25"/>
  <c r="F25"/>
  <c r="G25"/>
  <c r="H25"/>
  <c r="I25"/>
  <c r="J25"/>
  <c r="K25"/>
  <c r="L25"/>
  <c r="M25"/>
  <c r="N25"/>
  <c r="O25"/>
  <c r="P25"/>
  <c r="Q25"/>
  <c r="R25"/>
  <c r="S25"/>
  <c r="W25"/>
  <c r="D26"/>
  <c r="E26"/>
  <c r="F26"/>
  <c r="G26"/>
  <c r="H26"/>
  <c r="I26"/>
  <c r="J26"/>
  <c r="K26"/>
  <c r="L26"/>
  <c r="M26"/>
  <c r="N26"/>
  <c r="O26"/>
  <c r="P26"/>
  <c r="Q26"/>
  <c r="R26"/>
  <c r="S26"/>
  <c r="W26"/>
  <c r="D27"/>
  <c r="E27"/>
  <c r="F27"/>
  <c r="G27"/>
  <c r="H27"/>
  <c r="I27"/>
  <c r="J27"/>
  <c r="K27"/>
  <c r="L27"/>
  <c r="M27"/>
  <c r="N27"/>
  <c r="O27"/>
  <c r="P27"/>
  <c r="Q27"/>
  <c r="R27"/>
  <c r="S27"/>
  <c r="W27"/>
  <c r="D28"/>
  <c r="E28"/>
  <c r="F28"/>
  <c r="G28"/>
  <c r="H28"/>
  <c r="I28"/>
  <c r="J28"/>
  <c r="K28"/>
  <c r="L28"/>
  <c r="M28"/>
  <c r="N28"/>
  <c r="O28"/>
  <c r="P28"/>
  <c r="Q28"/>
  <c r="R28"/>
  <c r="S28"/>
  <c r="W28"/>
  <c r="D29"/>
  <c r="E29"/>
  <c r="F29"/>
  <c r="G29"/>
  <c r="H29"/>
  <c r="I29"/>
  <c r="J29"/>
  <c r="K29"/>
  <c r="L29"/>
  <c r="M29"/>
  <c r="N29"/>
  <c r="O29"/>
  <c r="P29"/>
  <c r="Q29"/>
  <c r="R29"/>
  <c r="S29"/>
  <c r="W29"/>
  <c r="D30"/>
  <c r="E30"/>
  <c r="F30"/>
  <c r="G30"/>
  <c r="H30"/>
  <c r="I30"/>
  <c r="J30"/>
  <c r="K30"/>
  <c r="L30"/>
  <c r="M30"/>
  <c r="N30"/>
  <c r="O30"/>
  <c r="P30"/>
  <c r="Q30"/>
  <c r="R30"/>
  <c r="S30"/>
  <c r="W30"/>
  <c r="D31"/>
  <c r="E31"/>
  <c r="F31"/>
  <c r="G31"/>
  <c r="H31"/>
  <c r="I31"/>
  <c r="J31"/>
  <c r="K31"/>
  <c r="L31"/>
  <c r="M31"/>
  <c r="N31"/>
  <c r="O31"/>
  <c r="P31"/>
  <c r="Q31"/>
  <c r="R31"/>
  <c r="S31"/>
  <c r="W31"/>
  <c r="D32"/>
  <c r="E32"/>
  <c r="F32"/>
  <c r="G32"/>
  <c r="H32"/>
  <c r="I32"/>
  <c r="J32"/>
  <c r="K32"/>
  <c r="L32"/>
  <c r="M32"/>
  <c r="N32"/>
  <c r="O32"/>
  <c r="P32"/>
  <c r="Q32"/>
  <c r="R32"/>
  <c r="S32"/>
  <c r="W32"/>
  <c r="D33"/>
  <c r="E33"/>
  <c r="F33"/>
  <c r="G33"/>
  <c r="H33"/>
  <c r="I33"/>
  <c r="J33"/>
  <c r="K33"/>
  <c r="L33"/>
  <c r="M33"/>
  <c r="N33"/>
  <c r="O33"/>
  <c r="P33"/>
  <c r="Q33"/>
  <c r="R33"/>
  <c r="S33"/>
  <c r="W33"/>
  <c r="D34"/>
  <c r="E34"/>
  <c r="F34"/>
  <c r="G34"/>
  <c r="H34"/>
  <c r="I34"/>
  <c r="J34"/>
  <c r="K34"/>
  <c r="L34"/>
  <c r="M34"/>
  <c r="N34"/>
  <c r="O34"/>
  <c r="P34"/>
  <c r="Q34"/>
  <c r="R34"/>
  <c r="S34"/>
</calcChain>
</file>

<file path=xl/sharedStrings.xml><?xml version="1.0" encoding="utf-8"?>
<sst xmlns="http://schemas.openxmlformats.org/spreadsheetml/2006/main" count="64" uniqueCount="41">
  <si>
    <t>الاجمالي Total</t>
  </si>
  <si>
    <t>المجموع
 Total</t>
  </si>
  <si>
    <t>Sheet1!S$843</t>
  </si>
  <si>
    <t xml:space="preserve"> التأمين على الحياة العالمية Life Insurance Coporation International </t>
  </si>
  <si>
    <t xml:space="preserve"> المشرق العربي للتأمين Arab Orient Insurance  </t>
  </si>
  <si>
    <t xml:space="preserve">Zurich Middle East Insurance زيورخ الشرق الأوسط للتأمين  </t>
  </si>
  <si>
    <t xml:space="preserve">oman insurance  عمان للتأمين </t>
  </si>
  <si>
    <t>أية أي جي ميا المحدودة AIG MEA Limited</t>
  </si>
  <si>
    <t xml:space="preserve"> مت لايف الأمريكية للتأمين على الحياة  Metlife Alico Insurance </t>
  </si>
  <si>
    <t xml:space="preserve"> الهندية الجديدة للتأمين   The New India Assurance </t>
  </si>
  <si>
    <t xml:space="preserve"> Axa Insurance                          أكسا للتأمين </t>
  </si>
  <si>
    <t xml:space="preserve">Iran Insurance   التأمين الإيرانية                </t>
  </si>
  <si>
    <t xml:space="preserve"> التأمين العربية السعودية   Saudi Arabian Insurance  </t>
  </si>
  <si>
    <t xml:space="preserve">التأمين العربية Arabia Insurance               </t>
  </si>
  <si>
    <t xml:space="preserve">الشركات الأجنبية
Foreign Companies
</t>
  </si>
  <si>
    <t>المجموع
Total</t>
  </si>
  <si>
    <t>مجموع التأمين التكافلي
Total Takaful Insurance</t>
  </si>
  <si>
    <t>تكافل عمان
Takaful Oman</t>
  </si>
  <si>
    <t xml:space="preserve"> المدينة تكافل
Al Madina Takaful</t>
  </si>
  <si>
    <t>مجموع التأمين التقليدي
Total Conventional Insurance</t>
  </si>
  <si>
    <t xml:space="preserve"> الرؤية للتأمين
Vision Insurance</t>
  </si>
  <si>
    <t xml:space="preserve"> الوطنية للتأمين على الحياة والعام
National Life Insurance and General</t>
  </si>
  <si>
    <t xml:space="preserve"> الصقر للتأمين
Falcon Insurance</t>
  </si>
  <si>
    <t>العمانية القطرية للتأمين
Oman &amp; Qater Insurance</t>
  </si>
  <si>
    <t xml:space="preserve">مسقط للتامين على الحياة
Muscat Life Insurance </t>
  </si>
  <si>
    <t xml:space="preserve">مسقط للتامين
Muscat Insurance </t>
  </si>
  <si>
    <t>ظفار للتامين
Dhofar Insurance</t>
  </si>
  <si>
    <t xml:space="preserve"> العمانية المتحدة للتأمين
Oman United Insurance</t>
  </si>
  <si>
    <t xml:space="preserve"> التأمين الأهلية
Al Ahlia Insurance </t>
  </si>
  <si>
    <t>الشركات الوطنية
National Companies</t>
  </si>
  <si>
    <t xml:space="preserve">  (أ - ب)  الصافي
 Net (A-B)</t>
  </si>
  <si>
    <t xml:space="preserve"> (ب) إجمالي الصادر
 Total Outward (B)
(4+5)</t>
  </si>
  <si>
    <t>صادر للخارج
Outward Abroad
(5)</t>
  </si>
  <si>
    <t>صادر محلي 
Outward Local  
(4)</t>
  </si>
  <si>
    <t xml:space="preserve"> (أ)   إجمالي الوارد
Total Inward (A)
(1+2+3)</t>
  </si>
  <si>
    <t>وارد من الخارج
Inward Abroad
 (3)</t>
  </si>
  <si>
    <t>وارد محلي
 Inward Local 
(2)</t>
  </si>
  <si>
    <t>المعدل المباشر
Direct Ratio
(1)</t>
  </si>
  <si>
    <t xml:space="preserve">     اسم الشركة       Company name </t>
  </si>
  <si>
    <t xml:space="preserve">Table (118): Loss ratio for  2013-2014 ( Motors third party ) </t>
  </si>
  <si>
    <t xml:space="preserve">جدول رقم (118): معدل الخسائر الفعلي لعامي 2013-2014  ( مركبات طرف ثالث )   </t>
  </si>
</sst>
</file>

<file path=xl/styles.xml><?xml version="1.0" encoding="utf-8"?>
<styleSheet xmlns="http://schemas.openxmlformats.org/spreadsheetml/2006/main">
  <numFmts count="1">
    <numFmt numFmtId="164" formatCode="#,##0_ ;[Red]\-#,##0\ 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abic Transparent"/>
      <charset val="178"/>
    </font>
    <font>
      <sz val="10"/>
      <color theme="1"/>
      <name val="Calibri"/>
      <family val="2"/>
      <scheme val="minor"/>
    </font>
    <font>
      <b/>
      <sz val="10"/>
      <name val="Arabic Transparent"/>
      <charset val="178"/>
    </font>
    <font>
      <sz val="10"/>
      <color indexed="8"/>
      <name val="Arabic Transparent"/>
      <charset val="178"/>
    </font>
    <font>
      <sz val="10"/>
      <color theme="1"/>
      <name val="Arabic Transparent"/>
      <charset val="178"/>
    </font>
    <font>
      <sz val="11"/>
      <color indexed="8"/>
      <name val="Calibri"/>
      <family val="2"/>
      <charset val="1"/>
    </font>
    <font>
      <sz val="11"/>
      <color indexed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22">
    <xf numFmtId="0" fontId="0" fillId="0" borderId="0" xfId="0"/>
    <xf numFmtId="9" fontId="0" fillId="0" borderId="0" xfId="1" applyFont="1"/>
    <xf numFmtId="0" fontId="0" fillId="0" borderId="1" xfId="0" applyBorder="1" applyAlignment="1">
      <alignment horizontal="center"/>
    </xf>
    <xf numFmtId="164" fontId="3" fillId="2" borderId="1" xfId="2" applyNumberFormat="1" applyFont="1" applyFill="1" applyBorder="1" applyAlignment="1">
      <alignment horizontal="center" vertical="center" wrapText="1" readingOrder="1"/>
    </xf>
    <xf numFmtId="0" fontId="4" fillId="0" borderId="1" xfId="0" applyFont="1" applyBorder="1" applyAlignment="1">
      <alignment horizontal="center" vertical="center"/>
    </xf>
    <xf numFmtId="164" fontId="5" fillId="3" borderId="1" xfId="3" applyNumberFormat="1" applyFont="1" applyFill="1" applyBorder="1" applyAlignment="1">
      <alignment horizontal="center" vertical="center" wrapText="1" readingOrder="2"/>
    </xf>
    <xf numFmtId="0" fontId="0" fillId="0" borderId="0" xfId="0" applyAlignment="1">
      <alignment horizontal="center"/>
    </xf>
    <xf numFmtId="164" fontId="5" fillId="3" borderId="1" xfId="3" applyNumberFormat="1" applyFont="1" applyFill="1" applyBorder="1" applyAlignment="1">
      <alignment horizontal="center" vertical="center" wrapText="1" readingOrder="1"/>
    </xf>
    <xf numFmtId="164" fontId="5" fillId="3" borderId="1" xfId="3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3" fillId="4" borderId="1" xfId="2" applyNumberFormat="1" applyFont="1" applyFill="1" applyBorder="1" applyAlignment="1">
      <alignment horizontal="center" vertical="center" wrapText="1" readingOrder="1"/>
    </xf>
    <xf numFmtId="164" fontId="3" fillId="5" borderId="1" xfId="2" applyNumberFormat="1" applyFont="1" applyFill="1" applyBorder="1" applyAlignment="1">
      <alignment horizontal="center" vertical="center" wrapText="1" readingOrder="1"/>
    </xf>
    <xf numFmtId="164" fontId="3" fillId="6" borderId="1" xfId="2" applyNumberFormat="1" applyFont="1" applyFill="1" applyBorder="1" applyAlignment="1">
      <alignment horizontal="center" vertical="center" wrapText="1" readingOrder="1"/>
    </xf>
    <xf numFmtId="164" fontId="3" fillId="7" borderId="1" xfId="2" applyNumberFormat="1" applyFont="1" applyFill="1" applyBorder="1" applyAlignment="1">
      <alignment horizontal="center" vertical="center" wrapText="1" readingOrder="1"/>
    </xf>
    <xf numFmtId="0" fontId="6" fillId="0" borderId="1" xfId="2" applyNumberFormat="1" applyFont="1" applyFill="1" applyBorder="1" applyAlignment="1">
      <alignment horizontal="center" vertical="center" wrapText="1" readingOrder="1"/>
    </xf>
    <xf numFmtId="164" fontId="1" fillId="0" borderId="1" xfId="4" applyNumberFormat="1" applyFont="1" applyFill="1" applyBorder="1" applyAlignment="1">
      <alignment horizontal="center" vertical="center" wrapText="1" readingOrder="1"/>
    </xf>
    <xf numFmtId="164" fontId="7" fillId="0" borderId="2" xfId="4" applyNumberFormat="1" applyFont="1" applyFill="1" applyBorder="1" applyAlignment="1">
      <alignment horizontal="center" vertical="center" wrapText="1" readingOrder="1"/>
    </xf>
    <xf numFmtId="164" fontId="7" fillId="0" borderId="3" xfId="4" applyNumberFormat="1" applyFont="1" applyFill="1" applyBorder="1" applyAlignment="1">
      <alignment horizontal="center" vertical="center" wrapText="1" readingOrder="1"/>
    </xf>
    <xf numFmtId="164" fontId="0" fillId="0" borderId="1" xfId="4" applyNumberFormat="1" applyFont="1" applyFill="1" applyBorder="1" applyAlignment="1">
      <alignment horizontal="center" vertical="center" wrapText="1" readingOrder="1"/>
    </xf>
    <xf numFmtId="164" fontId="7" fillId="0" borderId="2" xfId="4" applyNumberFormat="1" applyFont="1" applyFill="1" applyBorder="1" applyAlignment="1">
      <alignment horizontal="center" vertical="center" wrapText="1"/>
    </xf>
    <xf numFmtId="164" fontId="7" fillId="0" borderId="4" xfId="4" applyNumberFormat="1" applyFont="1" applyFill="1" applyBorder="1" applyAlignment="1">
      <alignment horizontal="center" vertical="center" wrapText="1"/>
    </xf>
    <xf numFmtId="164" fontId="7" fillId="0" borderId="3" xfId="4" applyNumberFormat="1" applyFont="1" applyFill="1" applyBorder="1" applyAlignment="1">
      <alignment horizontal="center" vertical="center" wrapText="1"/>
    </xf>
  </cellXfs>
  <cellStyles count="13">
    <cellStyle name="Excel Built-in Normal" xfId="5"/>
    <cellStyle name="Normal" xfId="0" builtinId="0"/>
    <cellStyle name="Normal 2" xfId="2"/>
    <cellStyle name="Normal 2 2" xfId="6"/>
    <cellStyle name="Normal 2 3" xfId="3"/>
    <cellStyle name="Normal 2 3 2" xfId="7"/>
    <cellStyle name="Normal 2 3 3" xfId="8"/>
    <cellStyle name="Normal 3" xfId="9"/>
    <cellStyle name="Normal 3 2" xfId="4"/>
    <cellStyle name="Normal 3 3" xfId="10"/>
    <cellStyle name="Percent" xfId="1" builtinId="5"/>
    <cellStyle name="Percent 2" xfId="11"/>
    <cellStyle name="Percent 3" xfId="1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ook9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Book4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98"/>
    </sheetNames>
    <sheetDataSet>
      <sheetData sheetId="0">
        <row r="8">
          <cell r="D8">
            <v>5434672</v>
          </cell>
          <cell r="E8">
            <v>1847989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5434672</v>
          </cell>
          <cell r="K8">
            <v>1847989</v>
          </cell>
          <cell r="L8">
            <v>0</v>
          </cell>
          <cell r="M8">
            <v>0</v>
          </cell>
          <cell r="N8">
            <v>0</v>
          </cell>
          <cell r="O8">
            <v>60620</v>
          </cell>
          <cell r="P8">
            <v>0</v>
          </cell>
          <cell r="Q8">
            <v>60620</v>
          </cell>
          <cell r="R8">
            <v>5434672</v>
          </cell>
          <cell r="S8">
            <v>1787369</v>
          </cell>
        </row>
        <row r="9">
          <cell r="D9">
            <v>7185442</v>
          </cell>
          <cell r="E9">
            <v>7028244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7185442</v>
          </cell>
          <cell r="K9">
            <v>7028244</v>
          </cell>
          <cell r="L9">
            <v>0</v>
          </cell>
          <cell r="M9">
            <v>0</v>
          </cell>
          <cell r="N9">
            <v>353170</v>
          </cell>
          <cell r="O9">
            <v>890735</v>
          </cell>
          <cell r="P9">
            <v>353170</v>
          </cell>
          <cell r="Q9">
            <v>890735</v>
          </cell>
          <cell r="R9">
            <v>6832272</v>
          </cell>
          <cell r="S9">
            <v>6137509</v>
          </cell>
        </row>
        <row r="10">
          <cell r="D10">
            <v>17766308</v>
          </cell>
          <cell r="E10">
            <v>19850545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17766308</v>
          </cell>
          <cell r="K10">
            <v>19850545</v>
          </cell>
          <cell r="L10">
            <v>0</v>
          </cell>
          <cell r="M10">
            <v>0</v>
          </cell>
          <cell r="N10">
            <v>6707057</v>
          </cell>
          <cell r="O10">
            <v>5136255</v>
          </cell>
          <cell r="P10">
            <v>6707057</v>
          </cell>
          <cell r="Q10">
            <v>5136255</v>
          </cell>
          <cell r="R10">
            <v>11059251</v>
          </cell>
          <cell r="S10">
            <v>14714290</v>
          </cell>
        </row>
        <row r="11">
          <cell r="D11">
            <v>242583</v>
          </cell>
          <cell r="E11">
            <v>736047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242583</v>
          </cell>
          <cell r="K11">
            <v>736047</v>
          </cell>
          <cell r="L11">
            <v>0</v>
          </cell>
          <cell r="M11">
            <v>0</v>
          </cell>
          <cell r="N11">
            <v>121291</v>
          </cell>
          <cell r="O11">
            <v>379378.5</v>
          </cell>
          <cell r="P11">
            <v>121291</v>
          </cell>
          <cell r="Q11">
            <v>379378.5</v>
          </cell>
          <cell r="R11">
            <v>121292</v>
          </cell>
          <cell r="S11">
            <v>356668.5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</row>
        <row r="14">
          <cell r="D14">
            <v>361020</v>
          </cell>
          <cell r="E14">
            <v>428575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361020</v>
          </cell>
          <cell r="K14">
            <v>428575</v>
          </cell>
          <cell r="L14">
            <v>0</v>
          </cell>
          <cell r="M14">
            <v>0</v>
          </cell>
          <cell r="N14">
            <v>144407</v>
          </cell>
          <cell r="O14">
            <v>171430</v>
          </cell>
          <cell r="P14">
            <v>144407</v>
          </cell>
          <cell r="Q14">
            <v>171430</v>
          </cell>
          <cell r="R14">
            <v>216613</v>
          </cell>
          <cell r="S14">
            <v>257145</v>
          </cell>
        </row>
        <row r="15">
          <cell r="D15">
            <v>1353181</v>
          </cell>
          <cell r="E15">
            <v>710756.77812908264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1353181</v>
          </cell>
          <cell r="K15">
            <v>710756.77812908264</v>
          </cell>
          <cell r="L15">
            <v>221649.45709486917</v>
          </cell>
          <cell r="M15">
            <v>-13106.622204754036</v>
          </cell>
          <cell r="N15">
            <v>61231.626062529802</v>
          </cell>
          <cell r="O15">
            <v>10195.511459391564</v>
          </cell>
          <cell r="P15">
            <v>282881.08315739897</v>
          </cell>
          <cell r="Q15">
            <v>-2911.1107453624718</v>
          </cell>
          <cell r="R15">
            <v>1070299.916842601</v>
          </cell>
          <cell r="S15">
            <v>713667.88887444511</v>
          </cell>
        </row>
        <row r="16">
          <cell r="D16">
            <v>1191488</v>
          </cell>
          <cell r="E16">
            <v>1477856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1191488</v>
          </cell>
          <cell r="K16">
            <v>1477856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100447</v>
          </cell>
          <cell r="Q16">
            <v>134646</v>
          </cell>
          <cell r="R16">
            <v>1091041</v>
          </cell>
          <cell r="S16">
            <v>1343210</v>
          </cell>
        </row>
        <row r="17">
          <cell r="D17">
            <v>33534694</v>
          </cell>
          <cell r="E17">
            <v>32080012.778129082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33534694</v>
          </cell>
          <cell r="K17">
            <v>32080012.778129082</v>
          </cell>
          <cell r="L17">
            <v>221649.45709486917</v>
          </cell>
          <cell r="M17">
            <v>-13106.622204754036</v>
          </cell>
          <cell r="N17">
            <v>7387156.6260625301</v>
          </cell>
          <cell r="O17">
            <v>6648614.0114593916</v>
          </cell>
          <cell r="P17">
            <v>7709253.0831573987</v>
          </cell>
          <cell r="Q17">
            <v>6770153.3892546371</v>
          </cell>
          <cell r="R17">
            <v>25825440.916842602</v>
          </cell>
          <cell r="S17">
            <v>25309859.388874445</v>
          </cell>
        </row>
        <row r="18">
          <cell r="D18">
            <v>1039375</v>
          </cell>
          <cell r="E18">
            <v>1592482.2573687308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1039375</v>
          </cell>
          <cell r="K18">
            <v>1592482.2573687308</v>
          </cell>
          <cell r="L18">
            <v>0</v>
          </cell>
          <cell r="M18">
            <v>74.60136268323447</v>
          </cell>
          <cell r="N18">
            <v>60894</v>
          </cell>
          <cell r="O18">
            <v>15896.425003988439</v>
          </cell>
          <cell r="P18">
            <v>60894</v>
          </cell>
          <cell r="Q18">
            <v>15971.026366671673</v>
          </cell>
          <cell r="R18">
            <v>978481</v>
          </cell>
          <cell r="S18">
            <v>1576511.2310020593</v>
          </cell>
        </row>
        <row r="19">
          <cell r="D19">
            <v>0</v>
          </cell>
          <cell r="E19">
            <v>10414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10414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10414</v>
          </cell>
        </row>
        <row r="20">
          <cell r="D20">
            <v>1039375</v>
          </cell>
          <cell r="E20">
            <v>1602896.2573687308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1039375</v>
          </cell>
          <cell r="K20">
            <v>1602896.2573687308</v>
          </cell>
          <cell r="L20">
            <v>0</v>
          </cell>
          <cell r="M20">
            <v>74.60136268323447</v>
          </cell>
          <cell r="N20">
            <v>60894</v>
          </cell>
          <cell r="O20">
            <v>15896.425003988439</v>
          </cell>
          <cell r="P20">
            <v>60894</v>
          </cell>
          <cell r="Q20">
            <v>15971.026366671673</v>
          </cell>
          <cell r="R20">
            <v>978481</v>
          </cell>
          <cell r="S20">
            <v>1586925.2310020593</v>
          </cell>
        </row>
        <row r="21">
          <cell r="D21">
            <v>34574069</v>
          </cell>
          <cell r="E21">
            <v>33682909.035497814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34574069</v>
          </cell>
          <cell r="K21">
            <v>33682909.035497814</v>
          </cell>
          <cell r="L21">
            <v>221649.45709486917</v>
          </cell>
          <cell r="M21">
            <v>-13032.020842070802</v>
          </cell>
          <cell r="N21">
            <v>7448050.6260625301</v>
          </cell>
          <cell r="O21">
            <v>6664510.4364633802</v>
          </cell>
          <cell r="P21">
            <v>7770147.0831573987</v>
          </cell>
          <cell r="Q21">
            <v>6786124.4156213086</v>
          </cell>
          <cell r="R21">
            <v>26803921.916842602</v>
          </cell>
          <cell r="S21">
            <v>26896784.619876504</v>
          </cell>
        </row>
        <row r="22">
          <cell r="D22">
            <v>836089</v>
          </cell>
          <cell r="E22">
            <v>788502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836089</v>
          </cell>
          <cell r="K22">
            <v>788502</v>
          </cell>
          <cell r="L22">
            <v>0</v>
          </cell>
          <cell r="M22">
            <v>0</v>
          </cell>
          <cell r="N22">
            <v>6144</v>
          </cell>
          <cell r="O22">
            <v>4163</v>
          </cell>
          <cell r="P22">
            <v>6144</v>
          </cell>
          <cell r="Q22">
            <v>4163</v>
          </cell>
          <cell r="R22">
            <v>829945</v>
          </cell>
          <cell r="S22">
            <v>784339</v>
          </cell>
        </row>
        <row r="23">
          <cell r="D23">
            <v>146068</v>
          </cell>
          <cell r="E23">
            <v>165450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146068</v>
          </cell>
          <cell r="K23">
            <v>165450</v>
          </cell>
          <cell r="L23">
            <v>0</v>
          </cell>
          <cell r="M23">
            <v>0</v>
          </cell>
          <cell r="N23">
            <v>0</v>
          </cell>
          <cell r="O23">
            <v>7528</v>
          </cell>
          <cell r="P23">
            <v>0</v>
          </cell>
          <cell r="Q23">
            <v>7528</v>
          </cell>
          <cell r="R23">
            <v>146068</v>
          </cell>
          <cell r="S23">
            <v>157922</v>
          </cell>
        </row>
        <row r="24">
          <cell r="D24">
            <v>348920</v>
          </cell>
          <cell r="E24">
            <v>331402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348920</v>
          </cell>
          <cell r="K24">
            <v>331402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348920</v>
          </cell>
          <cell r="S24">
            <v>331402</v>
          </cell>
        </row>
        <row r="25">
          <cell r="D25">
            <v>773024</v>
          </cell>
          <cell r="E25">
            <v>951380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773024</v>
          </cell>
          <cell r="K25">
            <v>951380</v>
          </cell>
          <cell r="L25">
            <v>0</v>
          </cell>
          <cell r="M25">
            <v>0</v>
          </cell>
          <cell r="N25">
            <v>0</v>
          </cell>
          <cell r="O25">
            <v>1124</v>
          </cell>
          <cell r="P25">
            <v>0</v>
          </cell>
          <cell r="Q25">
            <v>1124</v>
          </cell>
          <cell r="R25">
            <v>773024</v>
          </cell>
          <cell r="S25">
            <v>950256</v>
          </cell>
        </row>
        <row r="26">
          <cell r="D26">
            <v>6682961</v>
          </cell>
          <cell r="E26">
            <v>4651893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6682961</v>
          </cell>
          <cell r="K26">
            <v>4651893</v>
          </cell>
          <cell r="L26">
            <v>0</v>
          </cell>
          <cell r="M26">
            <v>0</v>
          </cell>
          <cell r="N26">
            <v>0</v>
          </cell>
          <cell r="O26">
            <v>97375</v>
          </cell>
          <cell r="P26">
            <v>0</v>
          </cell>
          <cell r="Q26">
            <v>97375</v>
          </cell>
          <cell r="R26">
            <v>6682961</v>
          </cell>
          <cell r="S26">
            <v>4554518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D28">
            <v>9938</v>
          </cell>
          <cell r="E28">
            <v>14213.099999999999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9938</v>
          </cell>
          <cell r="K28">
            <v>14213.099999999999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9938</v>
          </cell>
          <cell r="S28">
            <v>14213.099999999999</v>
          </cell>
        </row>
        <row r="29">
          <cell r="D29">
            <v>2905.3500000000004</v>
          </cell>
          <cell r="E29">
            <v>38509.46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2905.3500000000004</v>
          </cell>
          <cell r="K29">
            <v>38509.46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2905.3500000000004</v>
          </cell>
          <cell r="S29">
            <v>38509.46</v>
          </cell>
        </row>
        <row r="30">
          <cell r="D30">
            <v>31286.88859921764</v>
          </cell>
          <cell r="E30">
            <v>83309.029168078298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31286.88859921764</v>
          </cell>
          <cell r="K30">
            <v>83309.029168078298</v>
          </cell>
          <cell r="L30">
            <v>0</v>
          </cell>
          <cell r="M30">
            <v>0</v>
          </cell>
          <cell r="N30">
            <v>151071</v>
          </cell>
          <cell r="O30">
            <v>42305.899066744721</v>
          </cell>
          <cell r="P30">
            <v>151071</v>
          </cell>
          <cell r="Q30">
            <v>42305.899066744721</v>
          </cell>
          <cell r="R30">
            <v>-119784.11140078236</v>
          </cell>
          <cell r="S30">
            <v>41003.130101333576</v>
          </cell>
        </row>
        <row r="31">
          <cell r="D31">
            <v>19970</v>
          </cell>
          <cell r="E31">
            <v>53186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19970</v>
          </cell>
          <cell r="K31">
            <v>53186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19970</v>
          </cell>
          <cell r="S31">
            <v>53186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</row>
        <row r="33">
          <cell r="D33">
            <v>8851162.2385992166</v>
          </cell>
          <cell r="E33">
            <v>7077844.5891680783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8851162.2385992166</v>
          </cell>
          <cell r="K33">
            <v>7077844.5891680783</v>
          </cell>
          <cell r="L33">
            <v>0</v>
          </cell>
          <cell r="M33">
            <v>0</v>
          </cell>
          <cell r="N33">
            <v>157215</v>
          </cell>
          <cell r="O33">
            <v>152495.89906674472</v>
          </cell>
          <cell r="P33">
            <v>157215</v>
          </cell>
          <cell r="Q33">
            <v>152495.89906674472</v>
          </cell>
          <cell r="R33">
            <v>8693947.2385992166</v>
          </cell>
          <cell r="S33">
            <v>6925348.690101333</v>
          </cell>
        </row>
        <row r="34">
          <cell r="D34">
            <v>43425231.238599218</v>
          </cell>
          <cell r="E34">
            <v>40760753.624665894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43425231.238599218</v>
          </cell>
          <cell r="K34">
            <v>40760753.624665894</v>
          </cell>
          <cell r="L34">
            <v>221649.45709486917</v>
          </cell>
          <cell r="M34">
            <v>-13032.020842070802</v>
          </cell>
          <cell r="N34">
            <v>7605265.6260625301</v>
          </cell>
          <cell r="O34">
            <v>6817006.3355301246</v>
          </cell>
          <cell r="P34">
            <v>7927362.0831573987</v>
          </cell>
          <cell r="Q34">
            <v>6938620.314688053</v>
          </cell>
          <cell r="R34">
            <v>35497869.155441821</v>
          </cell>
          <cell r="S34">
            <v>33822133.309977837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e 48"/>
    </sheetNames>
    <sheetDataSet>
      <sheetData sheetId="0">
        <row r="8">
          <cell r="D8">
            <v>5770186.3000000007</v>
          </cell>
          <cell r="E8">
            <v>5151870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5770186.3000000007</v>
          </cell>
          <cell r="K8">
            <v>5151870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5770186.3000000007</v>
          </cell>
          <cell r="S8">
            <v>5151870</v>
          </cell>
        </row>
        <row r="9">
          <cell r="D9">
            <v>8720941.2000000011</v>
          </cell>
          <cell r="E9">
            <v>9647389.6999999993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8720941.2000000011</v>
          </cell>
          <cell r="K9">
            <v>9647389.6999999993</v>
          </cell>
          <cell r="L9">
            <v>419136.75</v>
          </cell>
          <cell r="M9">
            <v>0</v>
          </cell>
          <cell r="N9">
            <v>478809.1</v>
          </cell>
          <cell r="O9">
            <v>955630.5</v>
          </cell>
          <cell r="P9">
            <v>897945.85</v>
          </cell>
          <cell r="Q9">
            <v>955630.5</v>
          </cell>
          <cell r="R9">
            <v>7822995.3500000015</v>
          </cell>
          <cell r="S9">
            <v>8691759.1999999993</v>
          </cell>
        </row>
        <row r="10">
          <cell r="D10">
            <v>17866636</v>
          </cell>
          <cell r="E10">
            <v>20644593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17866636</v>
          </cell>
          <cell r="K10">
            <v>20644593</v>
          </cell>
          <cell r="L10">
            <v>0</v>
          </cell>
          <cell r="M10">
            <v>0</v>
          </cell>
          <cell r="N10">
            <v>5308147</v>
          </cell>
          <cell r="O10">
            <v>5520954</v>
          </cell>
          <cell r="P10">
            <v>5308147</v>
          </cell>
          <cell r="Q10">
            <v>5520954</v>
          </cell>
          <cell r="R10">
            <v>12558489</v>
          </cell>
          <cell r="S10">
            <v>15123639</v>
          </cell>
        </row>
        <row r="11">
          <cell r="D11">
            <v>491556.65</v>
          </cell>
          <cell r="E11">
            <v>1392232.55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491556.65</v>
          </cell>
          <cell r="K11">
            <v>1392232.55</v>
          </cell>
          <cell r="L11">
            <v>0</v>
          </cell>
          <cell r="M11">
            <v>0</v>
          </cell>
          <cell r="N11">
            <v>266245.82500000001</v>
          </cell>
          <cell r="O11">
            <v>722369.77500000002</v>
          </cell>
          <cell r="P11">
            <v>266245.82500000001</v>
          </cell>
          <cell r="Q11">
            <v>722369.77500000002</v>
          </cell>
          <cell r="R11">
            <v>225310.82500000001</v>
          </cell>
          <cell r="S11">
            <v>669862.77500000002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</row>
        <row r="14">
          <cell r="D14">
            <v>186140</v>
          </cell>
          <cell r="E14">
            <v>518169.75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186140</v>
          </cell>
          <cell r="K14">
            <v>518169.75</v>
          </cell>
          <cell r="L14">
            <v>0</v>
          </cell>
          <cell r="M14">
            <v>0</v>
          </cell>
          <cell r="N14">
            <v>74756</v>
          </cell>
          <cell r="O14">
            <v>223944.1</v>
          </cell>
          <cell r="P14">
            <v>74756</v>
          </cell>
          <cell r="Q14">
            <v>223944.1</v>
          </cell>
          <cell r="R14">
            <v>111384</v>
          </cell>
          <cell r="S14">
            <v>294225.65000000002</v>
          </cell>
        </row>
        <row r="15">
          <cell r="D15">
            <v>1507515.9912379938</v>
          </cell>
          <cell r="E15">
            <v>1509044.6381906441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1507515.9912379938</v>
          </cell>
          <cell r="K15">
            <v>1509044.6381906441</v>
          </cell>
          <cell r="L15">
            <v>291899.17012457526</v>
          </cell>
          <cell r="M15">
            <v>248780.74074566353</v>
          </cell>
          <cell r="N15">
            <v>55081.243122702275</v>
          </cell>
          <cell r="O15">
            <v>63634.073170348514</v>
          </cell>
          <cell r="P15">
            <v>346980.41324727755</v>
          </cell>
          <cell r="Q15">
            <v>312414.81391601206</v>
          </cell>
          <cell r="R15">
            <v>1160535.5779907163</v>
          </cell>
          <cell r="S15">
            <v>1196629.8242746321</v>
          </cell>
        </row>
        <row r="16">
          <cell r="D16">
            <v>0</v>
          </cell>
          <cell r="E16">
            <v>1707064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1707064</v>
          </cell>
          <cell r="L16">
            <v>0</v>
          </cell>
          <cell r="M16">
            <v>0</v>
          </cell>
          <cell r="N16">
            <v>0</v>
          </cell>
          <cell r="O16">
            <v>128219</v>
          </cell>
          <cell r="P16">
            <v>0</v>
          </cell>
          <cell r="Q16">
            <v>128219</v>
          </cell>
          <cell r="R16">
            <v>0</v>
          </cell>
          <cell r="S16">
            <v>1578845</v>
          </cell>
        </row>
        <row r="17">
          <cell r="D17">
            <v>34542976.141237989</v>
          </cell>
          <cell r="E17">
            <v>40570363.638190642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34542976.141237989</v>
          </cell>
          <cell r="K17">
            <v>40570363.638190642</v>
          </cell>
          <cell r="L17">
            <v>711035.92012457526</v>
          </cell>
          <cell r="M17">
            <v>248780.74074566353</v>
          </cell>
          <cell r="N17">
            <v>6183039.1681227023</v>
          </cell>
          <cell r="O17">
            <v>7614751.4481703481</v>
          </cell>
          <cell r="P17">
            <v>6894075.0882472778</v>
          </cell>
          <cell r="Q17">
            <v>7863532.1889160117</v>
          </cell>
          <cell r="R17">
            <v>27648901.05299072</v>
          </cell>
          <cell r="S17">
            <v>32706831.449274629</v>
          </cell>
        </row>
        <row r="18">
          <cell r="D18">
            <v>1685022</v>
          </cell>
          <cell r="E18">
            <v>2060236.95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1685022</v>
          </cell>
          <cell r="K18">
            <v>2060236.95</v>
          </cell>
          <cell r="L18">
            <v>0</v>
          </cell>
          <cell r="M18">
            <v>0</v>
          </cell>
          <cell r="N18">
            <v>56277</v>
          </cell>
          <cell r="O18">
            <v>69955.976056930638</v>
          </cell>
          <cell r="P18">
            <v>56277</v>
          </cell>
          <cell r="Q18">
            <v>69955.976056930638</v>
          </cell>
          <cell r="R18">
            <v>1628745</v>
          </cell>
          <cell r="S18">
            <v>1990280.9739430696</v>
          </cell>
        </row>
        <row r="19">
          <cell r="D19">
            <v>0</v>
          </cell>
          <cell r="E19">
            <v>30870.95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30870.95</v>
          </cell>
          <cell r="L19">
            <v>0</v>
          </cell>
          <cell r="M19">
            <v>0</v>
          </cell>
          <cell r="N19">
            <v>0</v>
          </cell>
          <cell r="O19">
            <v>25227.95</v>
          </cell>
          <cell r="P19">
            <v>0</v>
          </cell>
          <cell r="Q19">
            <v>25227.95</v>
          </cell>
          <cell r="R19">
            <v>0</v>
          </cell>
          <cell r="S19">
            <v>5643</v>
          </cell>
        </row>
        <row r="20">
          <cell r="D20">
            <v>1685022</v>
          </cell>
          <cell r="E20">
            <v>2091107.9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1685022</v>
          </cell>
          <cell r="K20">
            <v>2091107.9</v>
          </cell>
          <cell r="L20">
            <v>0</v>
          </cell>
          <cell r="M20">
            <v>0</v>
          </cell>
          <cell r="N20">
            <v>56277</v>
          </cell>
          <cell r="O20">
            <v>95183.926056930635</v>
          </cell>
          <cell r="P20">
            <v>56277</v>
          </cell>
          <cell r="Q20">
            <v>95183.926056930635</v>
          </cell>
          <cell r="R20">
            <v>1628745</v>
          </cell>
          <cell r="S20">
            <v>1995923.9739430696</v>
          </cell>
        </row>
        <row r="21">
          <cell r="D21">
            <v>36227998.141237989</v>
          </cell>
          <cell r="E21">
            <v>42661471.538190641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36227998.141237989</v>
          </cell>
          <cell r="K21">
            <v>42661471.538190641</v>
          </cell>
          <cell r="L21">
            <v>711035.92012457526</v>
          </cell>
          <cell r="M21">
            <v>248780.74074566353</v>
          </cell>
          <cell r="N21">
            <v>6239316.1681227023</v>
          </cell>
          <cell r="O21">
            <v>7709935.3742272789</v>
          </cell>
          <cell r="P21">
            <v>6950352.0882472778</v>
          </cell>
          <cell r="Q21">
            <v>7958716.1149729425</v>
          </cell>
          <cell r="R21">
            <v>29277646.05299072</v>
          </cell>
          <cell r="S21">
            <v>34702755.423217699</v>
          </cell>
        </row>
        <row r="22">
          <cell r="D22">
            <v>1389766</v>
          </cell>
          <cell r="E22">
            <v>1528179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1389766</v>
          </cell>
          <cell r="K22">
            <v>1528179</v>
          </cell>
          <cell r="L22">
            <v>0</v>
          </cell>
          <cell r="M22">
            <v>0</v>
          </cell>
          <cell r="N22">
            <v>4636</v>
          </cell>
          <cell r="O22">
            <v>26493</v>
          </cell>
          <cell r="P22">
            <v>4636</v>
          </cell>
          <cell r="Q22">
            <v>26493</v>
          </cell>
          <cell r="R22">
            <v>1385130</v>
          </cell>
          <cell r="S22">
            <v>1501686</v>
          </cell>
        </row>
        <row r="23">
          <cell r="D23">
            <v>286999</v>
          </cell>
          <cell r="E23">
            <v>293194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286999</v>
          </cell>
          <cell r="K23">
            <v>293194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286999</v>
          </cell>
          <cell r="S23">
            <v>293194</v>
          </cell>
        </row>
        <row r="24">
          <cell r="D24">
            <v>363122</v>
          </cell>
          <cell r="E24">
            <v>513771.68540000007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363122</v>
          </cell>
          <cell r="K24">
            <v>513771.68540000007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363122</v>
          </cell>
          <cell r="S24">
            <v>513771.68540000007</v>
          </cell>
        </row>
        <row r="25">
          <cell r="D25">
            <v>1141895</v>
          </cell>
          <cell r="E25">
            <v>1464092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1141895</v>
          </cell>
          <cell r="K25">
            <v>1464092</v>
          </cell>
          <cell r="L25">
            <v>0</v>
          </cell>
          <cell r="M25">
            <v>0</v>
          </cell>
          <cell r="N25">
            <v>14757</v>
          </cell>
          <cell r="O25">
            <v>17981</v>
          </cell>
          <cell r="P25">
            <v>14757</v>
          </cell>
          <cell r="Q25">
            <v>17981</v>
          </cell>
          <cell r="R25">
            <v>1127138</v>
          </cell>
          <cell r="S25">
            <v>1446111</v>
          </cell>
        </row>
        <row r="26">
          <cell r="D26">
            <v>4031009</v>
          </cell>
          <cell r="E26">
            <v>4013688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4031009</v>
          </cell>
          <cell r="K26">
            <v>4013688</v>
          </cell>
          <cell r="L26">
            <v>0</v>
          </cell>
          <cell r="M26">
            <v>0</v>
          </cell>
          <cell r="N26">
            <v>83688</v>
          </cell>
          <cell r="O26">
            <v>106479</v>
          </cell>
          <cell r="P26">
            <v>83688</v>
          </cell>
          <cell r="Q26">
            <v>106479</v>
          </cell>
          <cell r="R26">
            <v>3947321</v>
          </cell>
          <cell r="S26">
            <v>3907209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D28">
            <v>14472</v>
          </cell>
          <cell r="E28">
            <v>89731.552984557027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14472</v>
          </cell>
          <cell r="K28">
            <v>89731.552984557027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14472</v>
          </cell>
          <cell r="S28">
            <v>89731.552984557027</v>
          </cell>
        </row>
        <row r="29">
          <cell r="D29">
            <v>571567.47229999991</v>
          </cell>
          <cell r="E29">
            <v>636961.17050000001</v>
          </cell>
          <cell r="F29">
            <v>6459</v>
          </cell>
          <cell r="G29">
            <v>0</v>
          </cell>
          <cell r="H29">
            <v>0</v>
          </cell>
          <cell r="I29">
            <v>0</v>
          </cell>
          <cell r="J29">
            <v>578026.47229999991</v>
          </cell>
          <cell r="K29">
            <v>636961.17050000001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578026.47229999991</v>
          </cell>
          <cell r="S29">
            <v>636961.17050000001</v>
          </cell>
        </row>
        <row r="30">
          <cell r="D30">
            <v>134794.69364496169</v>
          </cell>
          <cell r="E30">
            <v>90577.295721778326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134794.69364496169</v>
          </cell>
          <cell r="K30">
            <v>90577.295721778326</v>
          </cell>
          <cell r="L30">
            <v>0</v>
          </cell>
          <cell r="M30">
            <v>0</v>
          </cell>
          <cell r="N30">
            <v>50550.272901999997</v>
          </cell>
          <cell r="O30">
            <v>49862.805636492427</v>
          </cell>
          <cell r="P30">
            <v>50550.272901999997</v>
          </cell>
          <cell r="Q30">
            <v>49862.805636492427</v>
          </cell>
          <cell r="R30">
            <v>84244.420742961694</v>
          </cell>
          <cell r="S30">
            <v>40714.490085285899</v>
          </cell>
        </row>
        <row r="31">
          <cell r="D31">
            <v>105849.46245561364</v>
          </cell>
          <cell r="E31">
            <v>881588.52929909667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105849.46245561364</v>
          </cell>
          <cell r="K31">
            <v>881588.52929909667</v>
          </cell>
          <cell r="L31">
            <v>2</v>
          </cell>
          <cell r="M31">
            <v>0</v>
          </cell>
          <cell r="N31">
            <v>172749</v>
          </cell>
          <cell r="O31">
            <v>248483</v>
          </cell>
          <cell r="P31">
            <v>172751</v>
          </cell>
          <cell r="Q31">
            <v>248483</v>
          </cell>
          <cell r="R31">
            <v>-66901.53754438636</v>
          </cell>
          <cell r="S31">
            <v>633105.52929909667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</row>
        <row r="33">
          <cell r="D33">
            <v>8039474.6284005744</v>
          </cell>
          <cell r="E33">
            <v>9511783.2339054327</v>
          </cell>
          <cell r="F33">
            <v>6459</v>
          </cell>
          <cell r="G33">
            <v>0</v>
          </cell>
          <cell r="H33">
            <v>0</v>
          </cell>
          <cell r="I33">
            <v>0</v>
          </cell>
          <cell r="J33">
            <v>8045933.6284005744</v>
          </cell>
          <cell r="K33">
            <v>9511783.2339054327</v>
          </cell>
          <cell r="L33">
            <v>2</v>
          </cell>
          <cell r="M33">
            <v>0</v>
          </cell>
          <cell r="N33">
            <v>326380.272902</v>
          </cell>
          <cell r="O33">
            <v>449298.80563649244</v>
          </cell>
          <cell r="P33">
            <v>326382.272902</v>
          </cell>
          <cell r="Q33">
            <v>449298.80563649244</v>
          </cell>
          <cell r="R33">
            <v>7719551.3554985747</v>
          </cell>
          <cell r="S33">
            <v>9062484.4282689393</v>
          </cell>
        </row>
        <row r="34">
          <cell r="D34">
            <v>44267472.769638561</v>
          </cell>
          <cell r="E34">
            <v>52173254.772096075</v>
          </cell>
          <cell r="F34">
            <v>6459</v>
          </cell>
          <cell r="G34">
            <v>0</v>
          </cell>
          <cell r="H34">
            <v>0</v>
          </cell>
          <cell r="I34">
            <v>0</v>
          </cell>
          <cell r="J34">
            <v>44273931.769638561</v>
          </cell>
          <cell r="K34">
            <v>52173254.772096075</v>
          </cell>
          <cell r="L34">
            <v>711037.92012457526</v>
          </cell>
          <cell r="M34">
            <v>248780.74074566353</v>
          </cell>
          <cell r="N34">
            <v>6565696.441024702</v>
          </cell>
          <cell r="O34">
            <v>8159234.1798637714</v>
          </cell>
          <cell r="P34">
            <v>7276734.3611492775</v>
          </cell>
          <cell r="Q34">
            <v>8408014.9206094351</v>
          </cell>
          <cell r="R34">
            <v>36997197.408489294</v>
          </cell>
          <cell r="S34">
            <v>43765239.851486638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34"/>
  <sheetViews>
    <sheetView rightToLeft="1" tabSelected="1" topLeftCell="A6" workbookViewId="0">
      <selection activeCell="D8" sqref="D8:S34"/>
    </sheetView>
  </sheetViews>
  <sheetFormatPr defaultRowHeight="15"/>
  <sheetData>
    <row r="1" spans="1:26">
      <c r="A1">
        <v>843</v>
      </c>
    </row>
    <row r="4" spans="1:26">
      <c r="B4" s="21" t="s">
        <v>40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19"/>
    </row>
    <row r="5" spans="1:26">
      <c r="B5" s="21" t="s">
        <v>39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19"/>
    </row>
    <row r="6" spans="1:26">
      <c r="B6" s="18" t="s">
        <v>38</v>
      </c>
      <c r="C6" s="15"/>
      <c r="D6" s="17" t="s">
        <v>37</v>
      </c>
      <c r="E6" s="16"/>
      <c r="F6" s="17" t="s">
        <v>36</v>
      </c>
      <c r="G6" s="16"/>
      <c r="H6" s="17" t="s">
        <v>35</v>
      </c>
      <c r="I6" s="16"/>
      <c r="J6" s="17" t="s">
        <v>34</v>
      </c>
      <c r="K6" s="16"/>
      <c r="L6" s="17" t="s">
        <v>33</v>
      </c>
      <c r="M6" s="16"/>
      <c r="N6" s="17" t="s">
        <v>32</v>
      </c>
      <c r="O6" s="16"/>
      <c r="P6" s="17" t="s">
        <v>31</v>
      </c>
      <c r="Q6" s="16"/>
      <c r="R6" s="17" t="s">
        <v>30</v>
      </c>
      <c r="S6" s="16"/>
    </row>
    <row r="7" spans="1:26">
      <c r="B7" s="15"/>
      <c r="C7" s="15"/>
      <c r="D7" s="14">
        <v>2013</v>
      </c>
      <c r="E7" s="14">
        <v>2014</v>
      </c>
      <c r="F7" s="14">
        <v>2013</v>
      </c>
      <c r="G7" s="14">
        <v>2014</v>
      </c>
      <c r="H7" s="14">
        <v>2013</v>
      </c>
      <c r="I7" s="14">
        <v>2014</v>
      </c>
      <c r="J7" s="14">
        <v>2013</v>
      </c>
      <c r="K7" s="14">
        <v>2014</v>
      </c>
      <c r="L7" s="14">
        <v>2013</v>
      </c>
      <c r="M7" s="14">
        <v>2014</v>
      </c>
      <c r="N7" s="14">
        <v>2013</v>
      </c>
      <c r="O7" s="14">
        <v>2014</v>
      </c>
      <c r="P7" s="14">
        <v>2013</v>
      </c>
      <c r="Q7" s="14">
        <v>2014</v>
      </c>
      <c r="R7" s="14">
        <v>2013</v>
      </c>
      <c r="S7" s="14">
        <v>2014</v>
      </c>
    </row>
    <row r="8" spans="1:26" ht="23.1" customHeight="1">
      <c r="A8" s="6">
        <v>1</v>
      </c>
      <c r="B8" s="9" t="s">
        <v>29</v>
      </c>
      <c r="C8" s="3" t="s">
        <v>28</v>
      </c>
      <c r="D8" s="1">
        <f>'[1]table 98'!D8/'[2]table 48'!D8</f>
        <v>0.94185381848069605</v>
      </c>
      <c r="E8" s="1">
        <f>'[1]table 98'!E8/'[2]table 48'!E8</f>
        <v>0.35870256819368501</v>
      </c>
      <c r="F8" s="1" t="e">
        <f>'[1]table 98'!F8/'[2]table 48'!F8</f>
        <v>#DIV/0!</v>
      </c>
      <c r="G8" s="1" t="e">
        <f>'[1]table 98'!G8/'[2]table 48'!G8</f>
        <v>#DIV/0!</v>
      </c>
      <c r="H8" s="1" t="e">
        <f>'[1]table 98'!H8/'[2]table 48'!H8</f>
        <v>#DIV/0!</v>
      </c>
      <c r="I8" s="1" t="e">
        <f>'[1]table 98'!I8/'[2]table 48'!I8</f>
        <v>#DIV/0!</v>
      </c>
      <c r="J8" s="1">
        <f>'[1]table 98'!J8/'[2]table 48'!J8</f>
        <v>0.94185381848069605</v>
      </c>
      <c r="K8" s="1">
        <f>'[1]table 98'!K8/'[2]table 48'!K8</f>
        <v>0.35870256819368501</v>
      </c>
      <c r="L8" s="1" t="e">
        <f>'[1]table 98'!L8/'[2]table 48'!L8</f>
        <v>#DIV/0!</v>
      </c>
      <c r="M8" s="1" t="e">
        <f>'[1]table 98'!M8/'[2]table 48'!M8</f>
        <v>#DIV/0!</v>
      </c>
      <c r="N8" s="1" t="e">
        <f>'[1]table 98'!N8/'[2]table 48'!N8</f>
        <v>#DIV/0!</v>
      </c>
      <c r="O8" s="1" t="e">
        <f>'[1]table 98'!O8/'[2]table 48'!O8</f>
        <v>#DIV/0!</v>
      </c>
      <c r="P8" s="1" t="e">
        <f>'[1]table 98'!P8/'[2]table 48'!P8</f>
        <v>#DIV/0!</v>
      </c>
      <c r="Q8" s="1" t="e">
        <f>'[1]table 98'!Q8/'[2]table 48'!Q8</f>
        <v>#DIV/0!</v>
      </c>
      <c r="R8" s="1">
        <f>'[1]table 98'!R8/'[2]table 48'!R8</f>
        <v>0.94185381848069605</v>
      </c>
      <c r="S8" s="1">
        <f>'[1]table 98'!S8/'[2]table 48'!S8</f>
        <v>0.3469359669401596</v>
      </c>
    </row>
    <row r="9" spans="1:26" ht="23.1" customHeight="1">
      <c r="A9" s="6">
        <v>2</v>
      </c>
      <c r="B9" s="9"/>
      <c r="C9" s="3" t="s">
        <v>27</v>
      </c>
      <c r="D9" s="1">
        <f>'[1]table 98'!D9/'[2]table 48'!D9</f>
        <v>0.82392964649274314</v>
      </c>
      <c r="E9" s="1">
        <f>'[1]table 98'!E9/'[2]table 48'!E9</f>
        <v>0.72851250115873323</v>
      </c>
      <c r="F9" s="1" t="e">
        <f>'[1]table 98'!F9/'[2]table 48'!F9</f>
        <v>#DIV/0!</v>
      </c>
      <c r="G9" s="1" t="e">
        <f>'[1]table 98'!G9/'[2]table 48'!G9</f>
        <v>#DIV/0!</v>
      </c>
      <c r="H9" s="1" t="e">
        <f>'[1]table 98'!H9/'[2]table 48'!H9</f>
        <v>#DIV/0!</v>
      </c>
      <c r="I9" s="1" t="e">
        <f>'[1]table 98'!I9/'[2]table 48'!I9</f>
        <v>#DIV/0!</v>
      </c>
      <c r="J9" s="1">
        <f>'[1]table 98'!J9/'[2]table 48'!J9</f>
        <v>0.82392964649274314</v>
      </c>
      <c r="K9" s="1">
        <f>'[1]table 98'!K9/'[2]table 48'!K9</f>
        <v>0.72851250115873323</v>
      </c>
      <c r="L9" s="1">
        <f>'[1]table 98'!L9/'[2]table 48'!L9</f>
        <v>0</v>
      </c>
      <c r="M9" s="1" t="e">
        <f>'[1]table 98'!M9/'[2]table 48'!M9</f>
        <v>#DIV/0!</v>
      </c>
      <c r="N9" s="1">
        <f>'[1]table 98'!N9/'[2]table 48'!N9</f>
        <v>0.73760085177996826</v>
      </c>
      <c r="O9" s="1">
        <f>'[1]table 98'!O9/'[2]table 48'!O9</f>
        <v>0.93209143073604284</v>
      </c>
      <c r="P9" s="1">
        <f>'[1]table 98'!P9/'[2]table 48'!P9</f>
        <v>0.39330879473411456</v>
      </c>
      <c r="Q9" s="1">
        <f>'[1]table 98'!Q9/'[2]table 48'!Q9</f>
        <v>0.93209143073604284</v>
      </c>
      <c r="R9" s="1">
        <f>'[1]table 98'!R9/'[2]table 48'!R9</f>
        <v>0.87335754328423554</v>
      </c>
      <c r="S9" s="1">
        <f>'[1]table 98'!S9/'[2]table 48'!S9</f>
        <v>0.70612966360135709</v>
      </c>
      <c r="W9" t="str">
        <f>SUBSTITUTE(Y9,"t1","t"&amp;Z9)</f>
        <v>Sheet2!S$843</v>
      </c>
      <c r="Y9" t="s">
        <v>2</v>
      </c>
      <c r="Z9">
        <v>2</v>
      </c>
    </row>
    <row r="10" spans="1:26" ht="23.1" customHeight="1">
      <c r="A10" s="6">
        <v>3</v>
      </c>
      <c r="B10" s="9"/>
      <c r="C10" s="3" t="s">
        <v>26</v>
      </c>
      <c r="D10" s="1">
        <f>'[1]table 98'!D10/'[2]table 48'!D10</f>
        <v>0.99438461722732807</v>
      </c>
      <c r="E10" s="1">
        <f>'[1]table 98'!E10/'[2]table 48'!E10</f>
        <v>0.96153724125246742</v>
      </c>
      <c r="F10" s="1" t="e">
        <f>'[1]table 98'!F10/'[2]table 48'!F10</f>
        <v>#DIV/0!</v>
      </c>
      <c r="G10" s="1" t="e">
        <f>'[1]table 98'!G10/'[2]table 48'!G10</f>
        <v>#DIV/0!</v>
      </c>
      <c r="H10" s="1" t="e">
        <f>'[1]table 98'!H10/'[2]table 48'!H10</f>
        <v>#DIV/0!</v>
      </c>
      <c r="I10" s="1" t="e">
        <f>'[1]table 98'!I10/'[2]table 48'!I10</f>
        <v>#DIV/0!</v>
      </c>
      <c r="J10" s="1">
        <f>'[1]table 98'!J10/'[2]table 48'!J10</f>
        <v>0.99438461722732807</v>
      </c>
      <c r="K10" s="1">
        <f>'[1]table 98'!K10/'[2]table 48'!K10</f>
        <v>0.96153724125246742</v>
      </c>
      <c r="L10" s="1" t="e">
        <f>'[1]table 98'!L10/'[2]table 48'!L10</f>
        <v>#DIV/0!</v>
      </c>
      <c r="M10" s="1" t="e">
        <f>'[1]table 98'!M10/'[2]table 48'!M10</f>
        <v>#DIV/0!</v>
      </c>
      <c r="N10" s="1">
        <f>'[1]table 98'!N10/'[2]table 48'!N10</f>
        <v>1.2635401770146908</v>
      </c>
      <c r="O10" s="1">
        <f>'[1]table 98'!O10/'[2]table 48'!O10</f>
        <v>0.93032019466200955</v>
      </c>
      <c r="P10" s="1">
        <f>'[1]table 98'!P10/'[2]table 48'!P10</f>
        <v>1.2635401770146908</v>
      </c>
      <c r="Q10" s="1">
        <f>'[1]table 98'!Q10/'[2]table 48'!Q10</f>
        <v>0.93032019466200955</v>
      </c>
      <c r="R10" s="1">
        <f>'[1]table 98'!R10/'[2]table 48'!R10</f>
        <v>0.88061955542581594</v>
      </c>
      <c r="S10" s="1">
        <f>'[1]table 98'!S10/'[2]table 48'!S10</f>
        <v>0.97293316773826721</v>
      </c>
      <c r="W10" t="str">
        <f>SUBSTITUTE(Y10,"t1","t"&amp;Z10)</f>
        <v>Sheet3!S$843</v>
      </c>
      <c r="Y10" t="s">
        <v>2</v>
      </c>
      <c r="Z10">
        <v>3</v>
      </c>
    </row>
    <row r="11" spans="1:26" ht="23.1" customHeight="1">
      <c r="A11" s="6">
        <v>4</v>
      </c>
      <c r="B11" s="9"/>
      <c r="C11" s="3" t="s">
        <v>25</v>
      </c>
      <c r="D11" s="1">
        <f>'[1]table 98'!D11/'[2]table 48'!D11</f>
        <v>0.49349957934655136</v>
      </c>
      <c r="E11" s="1">
        <f>'[1]table 98'!E11/'[2]table 48'!E11</f>
        <v>0.52868107414957366</v>
      </c>
      <c r="F11" s="1" t="e">
        <f>'[1]table 98'!F11/'[2]table 48'!F11</f>
        <v>#DIV/0!</v>
      </c>
      <c r="G11" s="1" t="e">
        <f>'[1]table 98'!G11/'[2]table 48'!G11</f>
        <v>#DIV/0!</v>
      </c>
      <c r="H11" s="1" t="e">
        <f>'[1]table 98'!H11/'[2]table 48'!H11</f>
        <v>#DIV/0!</v>
      </c>
      <c r="I11" s="1" t="e">
        <f>'[1]table 98'!I11/'[2]table 48'!I11</f>
        <v>#DIV/0!</v>
      </c>
      <c r="J11" s="1">
        <f>'[1]table 98'!J11/'[2]table 48'!J11</f>
        <v>0.49349957934655136</v>
      </c>
      <c r="K11" s="1">
        <f>'[1]table 98'!K11/'[2]table 48'!K11</f>
        <v>0.52868107414957366</v>
      </c>
      <c r="L11" s="1" t="e">
        <f>'[1]table 98'!L11/'[2]table 48'!L11</f>
        <v>#DIV/0!</v>
      </c>
      <c r="M11" s="1" t="e">
        <f>'[1]table 98'!M11/'[2]table 48'!M11</f>
        <v>#DIV/0!</v>
      </c>
      <c r="N11" s="1">
        <f>'[1]table 98'!N11/'[2]table 48'!N11</f>
        <v>0.45556019516925755</v>
      </c>
      <c r="O11" s="1">
        <f>'[1]table 98'!O11/'[2]table 48'!O11</f>
        <v>0.52518601017048361</v>
      </c>
      <c r="P11" s="1">
        <f>'[1]table 98'!P11/'[2]table 48'!P11</f>
        <v>0.45556019516925755</v>
      </c>
      <c r="Q11" s="1">
        <f>'[1]table 98'!Q11/'[2]table 48'!Q11</f>
        <v>0.52518601017048361</v>
      </c>
      <c r="R11" s="1">
        <f>'[1]table 98'!R11/'[2]table 48'!R11</f>
        <v>0.53833187997070264</v>
      </c>
      <c r="S11" s="1">
        <f>'[1]table 98'!S11/'[2]table 48'!S11</f>
        <v>0.53245009770844487</v>
      </c>
      <c r="W11" t="str">
        <f>SUBSTITUTE(Y11,"t1","t"&amp;Z11)</f>
        <v>Sheet4!S$843</v>
      </c>
      <c r="Y11" t="s">
        <v>2</v>
      </c>
      <c r="Z11">
        <v>4</v>
      </c>
    </row>
    <row r="12" spans="1:26" ht="23.1" customHeight="1">
      <c r="A12" s="6">
        <v>5</v>
      </c>
      <c r="B12" s="9"/>
      <c r="C12" s="3" t="s">
        <v>24</v>
      </c>
      <c r="D12" s="1" t="e">
        <f>'[1]table 98'!D12/'[2]table 48'!D12</f>
        <v>#DIV/0!</v>
      </c>
      <c r="E12" s="1" t="e">
        <f>'[1]table 98'!E12/'[2]table 48'!E12</f>
        <v>#DIV/0!</v>
      </c>
      <c r="F12" s="1" t="e">
        <f>'[1]table 98'!F12/'[2]table 48'!F12</f>
        <v>#DIV/0!</v>
      </c>
      <c r="G12" s="1" t="e">
        <f>'[1]table 98'!G12/'[2]table 48'!G12</f>
        <v>#DIV/0!</v>
      </c>
      <c r="H12" s="1" t="e">
        <f>'[1]table 98'!H12/'[2]table 48'!H12</f>
        <v>#DIV/0!</v>
      </c>
      <c r="I12" s="1" t="e">
        <f>'[1]table 98'!I12/'[2]table 48'!I12</f>
        <v>#DIV/0!</v>
      </c>
      <c r="J12" s="1" t="e">
        <f>'[1]table 98'!J12/'[2]table 48'!J12</f>
        <v>#DIV/0!</v>
      </c>
      <c r="K12" s="1" t="e">
        <f>'[1]table 98'!K12/'[2]table 48'!K12</f>
        <v>#DIV/0!</v>
      </c>
      <c r="L12" s="1" t="e">
        <f>'[1]table 98'!L12/'[2]table 48'!L12</f>
        <v>#DIV/0!</v>
      </c>
      <c r="M12" s="1" t="e">
        <f>'[1]table 98'!M12/'[2]table 48'!M12</f>
        <v>#DIV/0!</v>
      </c>
      <c r="N12" s="1" t="e">
        <f>'[1]table 98'!N12/'[2]table 48'!N12</f>
        <v>#DIV/0!</v>
      </c>
      <c r="O12" s="1" t="e">
        <f>'[1]table 98'!O12/'[2]table 48'!O12</f>
        <v>#DIV/0!</v>
      </c>
      <c r="P12" s="1" t="e">
        <f>'[1]table 98'!P12/'[2]table 48'!P12</f>
        <v>#DIV/0!</v>
      </c>
      <c r="Q12" s="1" t="e">
        <f>'[1]table 98'!Q12/'[2]table 48'!Q12</f>
        <v>#DIV/0!</v>
      </c>
      <c r="R12" s="1" t="e">
        <f>'[1]table 98'!R12/'[2]table 48'!R12</f>
        <v>#DIV/0!</v>
      </c>
      <c r="S12" s="1" t="e">
        <f>'[1]table 98'!S12/'[2]table 48'!S12</f>
        <v>#DIV/0!</v>
      </c>
      <c r="W12" t="str">
        <f>SUBSTITUTE(Y12,"t1","t"&amp;Z12)</f>
        <v>Sheet5!S$843</v>
      </c>
      <c r="Y12" t="s">
        <v>2</v>
      </c>
      <c r="Z12">
        <v>5</v>
      </c>
    </row>
    <row r="13" spans="1:26" ht="23.1" customHeight="1">
      <c r="A13" s="6">
        <v>6</v>
      </c>
      <c r="B13" s="9"/>
      <c r="C13" s="3" t="s">
        <v>23</v>
      </c>
      <c r="D13" s="1" t="e">
        <f>'[1]table 98'!D13/'[2]table 48'!D13</f>
        <v>#DIV/0!</v>
      </c>
      <c r="E13" s="1" t="e">
        <f>'[1]table 98'!E13/'[2]table 48'!E13</f>
        <v>#DIV/0!</v>
      </c>
      <c r="F13" s="1" t="e">
        <f>'[1]table 98'!F13/'[2]table 48'!F13</f>
        <v>#DIV/0!</v>
      </c>
      <c r="G13" s="1" t="e">
        <f>'[1]table 98'!G13/'[2]table 48'!G13</f>
        <v>#DIV/0!</v>
      </c>
      <c r="H13" s="1" t="e">
        <f>'[1]table 98'!H13/'[2]table 48'!H13</f>
        <v>#DIV/0!</v>
      </c>
      <c r="I13" s="1" t="e">
        <f>'[1]table 98'!I13/'[2]table 48'!I13</f>
        <v>#DIV/0!</v>
      </c>
      <c r="J13" s="1" t="e">
        <f>'[1]table 98'!J13/'[2]table 48'!J13</f>
        <v>#DIV/0!</v>
      </c>
      <c r="K13" s="1" t="e">
        <f>'[1]table 98'!K13/'[2]table 48'!K13</f>
        <v>#DIV/0!</v>
      </c>
      <c r="L13" s="1" t="e">
        <f>'[1]table 98'!L13/'[2]table 48'!L13</f>
        <v>#DIV/0!</v>
      </c>
      <c r="M13" s="1" t="e">
        <f>'[1]table 98'!M13/'[2]table 48'!M13</f>
        <v>#DIV/0!</v>
      </c>
      <c r="N13" s="1" t="e">
        <f>'[1]table 98'!N13/'[2]table 48'!N13</f>
        <v>#DIV/0!</v>
      </c>
      <c r="O13" s="1" t="e">
        <f>'[1]table 98'!O13/'[2]table 48'!O13</f>
        <v>#DIV/0!</v>
      </c>
      <c r="P13" s="1" t="e">
        <f>'[1]table 98'!P13/'[2]table 48'!P13</f>
        <v>#DIV/0!</v>
      </c>
      <c r="Q13" s="1" t="e">
        <f>'[1]table 98'!Q13/'[2]table 48'!Q13</f>
        <v>#DIV/0!</v>
      </c>
      <c r="R13" s="1" t="e">
        <f>'[1]table 98'!R13/'[2]table 48'!R13</f>
        <v>#DIV/0!</v>
      </c>
      <c r="S13" s="1" t="e">
        <f>'[1]table 98'!S13/'[2]table 48'!S13</f>
        <v>#DIV/0!</v>
      </c>
      <c r="W13" t="str">
        <f>SUBSTITUTE(Y13,"t1","t"&amp;Z13)</f>
        <v>Sheet6!S$843</v>
      </c>
      <c r="Y13" t="s">
        <v>2</v>
      </c>
      <c r="Z13">
        <v>6</v>
      </c>
    </row>
    <row r="14" spans="1:26" ht="23.1" customHeight="1">
      <c r="A14" s="6">
        <v>7</v>
      </c>
      <c r="B14" s="9"/>
      <c r="C14" s="3" t="s">
        <v>22</v>
      </c>
      <c r="D14" s="1">
        <f>'[1]table 98'!D14/'[2]table 48'!D14</f>
        <v>1.939507897281616</v>
      </c>
      <c r="E14" s="1">
        <f>'[1]table 98'!E14/'[2]table 48'!E14</f>
        <v>0.82709382398335685</v>
      </c>
      <c r="F14" s="1" t="e">
        <f>'[1]table 98'!F14/'[2]table 48'!F14</f>
        <v>#DIV/0!</v>
      </c>
      <c r="G14" s="1" t="e">
        <f>'[1]table 98'!G14/'[2]table 48'!G14</f>
        <v>#DIV/0!</v>
      </c>
      <c r="H14" s="1" t="e">
        <f>'[1]table 98'!H14/'[2]table 48'!H14</f>
        <v>#DIV/0!</v>
      </c>
      <c r="I14" s="1" t="e">
        <f>'[1]table 98'!I14/'[2]table 48'!I14</f>
        <v>#DIV/0!</v>
      </c>
      <c r="J14" s="1">
        <f>'[1]table 98'!J14/'[2]table 48'!J14</f>
        <v>1.939507897281616</v>
      </c>
      <c r="K14" s="1">
        <f>'[1]table 98'!K14/'[2]table 48'!K14</f>
        <v>0.82709382398335685</v>
      </c>
      <c r="L14" s="1" t="e">
        <f>'[1]table 98'!L14/'[2]table 48'!L14</f>
        <v>#DIV/0!</v>
      </c>
      <c r="M14" s="1" t="e">
        <f>'[1]table 98'!M14/'[2]table 48'!M14</f>
        <v>#DIV/0!</v>
      </c>
      <c r="N14" s="1">
        <f>'[1]table 98'!N14/'[2]table 48'!N14</f>
        <v>1.9317111669966289</v>
      </c>
      <c r="O14" s="1">
        <f>'[1]table 98'!O14/'[2]table 48'!O14</f>
        <v>0.76550353414088601</v>
      </c>
      <c r="P14" s="1">
        <f>'[1]table 98'!P14/'[2]table 48'!P14</f>
        <v>1.9317111669966289</v>
      </c>
      <c r="Q14" s="1">
        <f>'[1]table 98'!Q14/'[2]table 48'!Q14</f>
        <v>0.76550353414088601</v>
      </c>
      <c r="R14" s="1">
        <f>'[1]table 98'!R14/'[2]table 48'!R14</f>
        <v>1.9447407167995403</v>
      </c>
      <c r="S14" s="1">
        <f>'[1]table 98'!S14/'[2]table 48'!S14</f>
        <v>0.87397206871664646</v>
      </c>
      <c r="W14" t="str">
        <f>SUBSTITUTE(Y14,"t1","t"&amp;Z14)</f>
        <v>Sheet7!S$843</v>
      </c>
      <c r="Y14" t="s">
        <v>2</v>
      </c>
      <c r="Z14">
        <v>7</v>
      </c>
    </row>
    <row r="15" spans="1:26" ht="23.1" customHeight="1">
      <c r="A15" s="6">
        <v>8</v>
      </c>
      <c r="B15" s="9"/>
      <c r="C15" s="3" t="s">
        <v>21</v>
      </c>
      <c r="D15" s="1">
        <f>'[1]table 98'!D15/'[2]table 48'!D15</f>
        <v>0.89762298235307492</v>
      </c>
      <c r="E15" s="1">
        <f>'[1]table 98'!E15/'[2]table 48'!E15</f>
        <v>0.47099784866621663</v>
      </c>
      <c r="F15" s="1" t="e">
        <f>'[1]table 98'!F15/'[2]table 48'!F15</f>
        <v>#DIV/0!</v>
      </c>
      <c r="G15" s="1" t="e">
        <f>'[1]table 98'!G15/'[2]table 48'!G15</f>
        <v>#DIV/0!</v>
      </c>
      <c r="H15" s="1" t="e">
        <f>'[1]table 98'!H15/'[2]table 48'!H15</f>
        <v>#DIV/0!</v>
      </c>
      <c r="I15" s="1" t="e">
        <f>'[1]table 98'!I15/'[2]table 48'!I15</f>
        <v>#DIV/0!</v>
      </c>
      <c r="J15" s="1">
        <f>'[1]table 98'!J15/'[2]table 48'!J15</f>
        <v>0.89762298235307492</v>
      </c>
      <c r="K15" s="1">
        <f>'[1]table 98'!K15/'[2]table 48'!K15</f>
        <v>0.47099784866621663</v>
      </c>
      <c r="L15" s="1">
        <f>'[1]table 98'!L15/'[2]table 48'!L15</f>
        <v>0.7593356877317422</v>
      </c>
      <c r="M15" s="1">
        <f>'[1]table 98'!M15/'[2]table 48'!M15</f>
        <v>-5.2683427846825781E-2</v>
      </c>
      <c r="N15" s="1">
        <f>'[1]table 98'!N15/'[2]table 48'!N15</f>
        <v>1.1116602057460208</v>
      </c>
      <c r="O15" s="1">
        <f>'[1]table 98'!O15/'[2]table 48'!O15</f>
        <v>0.16022094691468458</v>
      </c>
      <c r="P15" s="1">
        <f>'[1]table 98'!P15/'[2]table 48'!P15</f>
        <v>0.81526527826169304</v>
      </c>
      <c r="Q15" s="1">
        <f>'[1]table 98'!Q15/'[2]table 48'!Q15</f>
        <v>-9.3180944554859656E-3</v>
      </c>
      <c r="R15" s="1">
        <f>'[1]table 98'!R15/'[2]table 48'!R15</f>
        <v>0.9222465361171055</v>
      </c>
      <c r="S15" s="1">
        <f>'[1]table 98'!S15/'[2]table 48'!S15</f>
        <v>0.59639821304558671</v>
      </c>
      <c r="W15" t="str">
        <f>SUBSTITUTE(Y15,"t1","t"&amp;Z15)</f>
        <v>Sheet8!S$843</v>
      </c>
      <c r="Y15" t="s">
        <v>2</v>
      </c>
      <c r="Z15">
        <v>8</v>
      </c>
    </row>
    <row r="16" spans="1:26" ht="23.1" customHeight="1">
      <c r="A16" s="6">
        <v>9</v>
      </c>
      <c r="B16" s="9"/>
      <c r="C16" s="3" t="s">
        <v>20</v>
      </c>
      <c r="D16" s="1" t="e">
        <f>'[1]table 98'!D16/'[2]table 48'!D16</f>
        <v>#DIV/0!</v>
      </c>
      <c r="E16" s="1">
        <f>'[1]table 98'!E16/'[2]table 48'!E16</f>
        <v>0.86572969730484617</v>
      </c>
      <c r="F16" s="1" t="e">
        <f>'[1]table 98'!F16/'[2]table 48'!F16</f>
        <v>#DIV/0!</v>
      </c>
      <c r="G16" s="1" t="e">
        <f>'[1]table 98'!G16/'[2]table 48'!G16</f>
        <v>#DIV/0!</v>
      </c>
      <c r="H16" s="1" t="e">
        <f>'[1]table 98'!H16/'[2]table 48'!H16</f>
        <v>#DIV/0!</v>
      </c>
      <c r="I16" s="1" t="e">
        <f>'[1]table 98'!I16/'[2]table 48'!I16</f>
        <v>#DIV/0!</v>
      </c>
      <c r="J16" s="1" t="e">
        <f>'[1]table 98'!J16/'[2]table 48'!J16</f>
        <v>#DIV/0!</v>
      </c>
      <c r="K16" s="1">
        <f>'[1]table 98'!K16/'[2]table 48'!K16</f>
        <v>0.86572969730484617</v>
      </c>
      <c r="L16" s="1" t="e">
        <f>'[1]table 98'!L16/'[2]table 48'!L16</f>
        <v>#DIV/0!</v>
      </c>
      <c r="M16" s="1" t="e">
        <f>'[1]table 98'!M16/'[2]table 48'!M16</f>
        <v>#DIV/0!</v>
      </c>
      <c r="N16" s="1" t="e">
        <f>'[1]table 98'!N16/'[2]table 48'!N16</f>
        <v>#DIV/0!</v>
      </c>
      <c r="O16" s="1">
        <f>'[1]table 98'!O16/'[2]table 48'!O16</f>
        <v>0</v>
      </c>
      <c r="P16" s="1" t="e">
        <f>'[1]table 98'!P16/'[2]table 48'!P16</f>
        <v>#DIV/0!</v>
      </c>
      <c r="Q16" s="1">
        <f>'[1]table 98'!Q16/'[2]table 48'!Q16</f>
        <v>1.0501251764559074</v>
      </c>
      <c r="R16" s="1" t="e">
        <f>'[1]table 98'!R16/'[2]table 48'!R16</f>
        <v>#DIV/0!</v>
      </c>
      <c r="S16" s="1">
        <f>'[1]table 98'!S16/'[2]table 48'!S16</f>
        <v>0.85075482393775193</v>
      </c>
      <c r="W16" t="str">
        <f>SUBSTITUTE(Y16,"t1","t"&amp;Z16)</f>
        <v>Sheet9!S$843</v>
      </c>
      <c r="Y16" t="s">
        <v>2</v>
      </c>
      <c r="Z16">
        <v>9</v>
      </c>
    </row>
    <row r="17" spans="1:26" ht="23.1" customHeight="1">
      <c r="A17" s="6"/>
      <c r="B17" s="9"/>
      <c r="C17" s="13" t="s">
        <v>19</v>
      </c>
      <c r="D17" s="1">
        <f>'[1]table 98'!D17/'[2]table 48'!D17</f>
        <v>0.97081079125564151</v>
      </c>
      <c r="E17" s="1">
        <f>'[1]table 98'!E17/'[2]table 48'!E17</f>
        <v>0.79072529554383331</v>
      </c>
      <c r="F17" s="1" t="e">
        <f>'[1]table 98'!F17/'[2]table 48'!F17</f>
        <v>#DIV/0!</v>
      </c>
      <c r="G17" s="1" t="e">
        <f>'[1]table 98'!G17/'[2]table 48'!G17</f>
        <v>#DIV/0!</v>
      </c>
      <c r="H17" s="1" t="e">
        <f>'[1]table 98'!H17/'[2]table 48'!H17</f>
        <v>#DIV/0!</v>
      </c>
      <c r="I17" s="1" t="e">
        <f>'[1]table 98'!I17/'[2]table 48'!I17</f>
        <v>#DIV/0!</v>
      </c>
      <c r="J17" s="1">
        <f>'[1]table 98'!J17/'[2]table 48'!J17</f>
        <v>0.97081079125564151</v>
      </c>
      <c r="K17" s="1">
        <f>'[1]table 98'!K17/'[2]table 48'!K17</f>
        <v>0.79072529554383331</v>
      </c>
      <c r="L17" s="1">
        <f>'[1]table 98'!L17/'[2]table 48'!L17</f>
        <v>0.31172751027266754</v>
      </c>
      <c r="M17" s="1">
        <f>'[1]table 98'!M17/'[2]table 48'!M17</f>
        <v>-5.2683427846825781E-2</v>
      </c>
      <c r="N17" s="1">
        <f>'[1]table 98'!N17/'[2]table 48'!N17</f>
        <v>1.1947452418137314</v>
      </c>
      <c r="O17" s="1">
        <f>'[1]table 98'!O17/'[2]table 48'!O17</f>
        <v>0.87312291894397975</v>
      </c>
      <c r="P17" s="1">
        <f>'[1]table 98'!P17/'[2]table 48'!P17</f>
        <v>1.1182432718639519</v>
      </c>
      <c r="Q17" s="1">
        <f>'[1]table 98'!Q17/'[2]table 48'!Q17</f>
        <v>0.86095576728196788</v>
      </c>
      <c r="R17" s="1">
        <f>'[1]table 98'!R17/'[2]table 48'!R17</f>
        <v>0.9340494534428927</v>
      </c>
      <c r="S17" s="1">
        <f>'[1]table 98'!S17/'[2]table 48'!S17</f>
        <v>0.77384015104391179</v>
      </c>
      <c r="Y17" t="s">
        <v>2</v>
      </c>
    </row>
    <row r="18" spans="1:26" ht="23.1" customHeight="1">
      <c r="A18" s="6">
        <v>10</v>
      </c>
      <c r="B18" s="9"/>
      <c r="C18" s="12" t="s">
        <v>18</v>
      </c>
      <c r="D18" s="1">
        <f>'[1]table 98'!D18/'[2]table 48'!D18</f>
        <v>0.61683170902219675</v>
      </c>
      <c r="E18" s="1">
        <f>'[1]table 98'!E18/'[2]table 48'!E18</f>
        <v>0.77296073025422196</v>
      </c>
      <c r="F18" s="1" t="e">
        <f>'[1]table 98'!F18/'[2]table 48'!F18</f>
        <v>#DIV/0!</v>
      </c>
      <c r="G18" s="1" t="e">
        <f>'[1]table 98'!G18/'[2]table 48'!G18</f>
        <v>#DIV/0!</v>
      </c>
      <c r="H18" s="1" t="e">
        <f>'[1]table 98'!H18/'[2]table 48'!H18</f>
        <v>#DIV/0!</v>
      </c>
      <c r="I18" s="1" t="e">
        <f>'[1]table 98'!I18/'[2]table 48'!I18</f>
        <v>#DIV/0!</v>
      </c>
      <c r="J18" s="1">
        <f>'[1]table 98'!J18/'[2]table 48'!J18</f>
        <v>0.61683170902219675</v>
      </c>
      <c r="K18" s="1">
        <f>'[1]table 98'!K18/'[2]table 48'!K18</f>
        <v>0.77296073025422196</v>
      </c>
      <c r="L18" s="1" t="e">
        <f>'[1]table 98'!L18/'[2]table 48'!L18</f>
        <v>#DIV/0!</v>
      </c>
      <c r="M18" s="1" t="e">
        <f>'[1]table 98'!M18/'[2]table 48'!M18</f>
        <v>#DIV/0!</v>
      </c>
      <c r="N18" s="1">
        <f>'[1]table 98'!N18/'[2]table 48'!N18</f>
        <v>1.0820406205021589</v>
      </c>
      <c r="O18" s="1">
        <f>'[1]table 98'!O18/'[2]table 48'!O18</f>
        <v>0.22723469673344024</v>
      </c>
      <c r="P18" s="1">
        <f>'[1]table 98'!P18/'[2]table 48'!P18</f>
        <v>1.0820406205021589</v>
      </c>
      <c r="Q18" s="1">
        <f>'[1]table 98'!Q18/'[2]table 48'!Q18</f>
        <v>0.22830110116217012</v>
      </c>
      <c r="R18" s="1">
        <f>'[1]table 98'!R18/'[2]table 48'!R18</f>
        <v>0.60075763854992648</v>
      </c>
      <c r="S18" s="1">
        <f>'[1]table 98'!S18/'[2]table 48'!S18</f>
        <v>0.79210485938512221</v>
      </c>
      <c r="W18" t="str">
        <f>SUBSTITUTE(Y18,"t1","t"&amp;Z18)</f>
        <v>Sheet10!S$843</v>
      </c>
      <c r="Y18" t="s">
        <v>2</v>
      </c>
      <c r="Z18">
        <v>10</v>
      </c>
    </row>
    <row r="19" spans="1:26" ht="23.1" customHeight="1">
      <c r="A19" s="6">
        <v>11</v>
      </c>
      <c r="B19" s="9"/>
      <c r="C19" s="12" t="s">
        <v>17</v>
      </c>
      <c r="D19" s="1" t="e">
        <f>'[1]table 98'!D19/'[2]table 48'!D19</f>
        <v>#DIV/0!</v>
      </c>
      <c r="E19" s="1">
        <f>'[1]table 98'!E19/'[2]table 48'!E19</f>
        <v>0.33733979679925624</v>
      </c>
      <c r="F19" s="1" t="e">
        <f>'[1]table 98'!F19/'[2]table 48'!F19</f>
        <v>#DIV/0!</v>
      </c>
      <c r="G19" s="1" t="e">
        <f>'[1]table 98'!G19/'[2]table 48'!G19</f>
        <v>#DIV/0!</v>
      </c>
      <c r="H19" s="1" t="e">
        <f>'[1]table 98'!H19/'[2]table 48'!H19</f>
        <v>#DIV/0!</v>
      </c>
      <c r="I19" s="1" t="e">
        <f>'[1]table 98'!I19/'[2]table 48'!I19</f>
        <v>#DIV/0!</v>
      </c>
      <c r="J19" s="1" t="e">
        <f>'[1]table 98'!J19/'[2]table 48'!J19</f>
        <v>#DIV/0!</v>
      </c>
      <c r="K19" s="1">
        <f>'[1]table 98'!K19/'[2]table 48'!K19</f>
        <v>0.33733979679925624</v>
      </c>
      <c r="L19" s="1" t="e">
        <f>'[1]table 98'!L19/'[2]table 48'!L19</f>
        <v>#DIV/0!</v>
      </c>
      <c r="M19" s="1" t="e">
        <f>'[1]table 98'!M19/'[2]table 48'!M19</f>
        <v>#DIV/0!</v>
      </c>
      <c r="N19" s="1" t="e">
        <f>'[1]table 98'!N19/'[2]table 48'!N19</f>
        <v>#DIV/0!</v>
      </c>
      <c r="O19" s="1">
        <f>'[1]table 98'!O19/'[2]table 48'!O19</f>
        <v>0</v>
      </c>
      <c r="P19" s="1" t="e">
        <f>'[1]table 98'!P19/'[2]table 48'!P19</f>
        <v>#DIV/0!</v>
      </c>
      <c r="Q19" s="1">
        <f>'[1]table 98'!Q19/'[2]table 48'!Q19</f>
        <v>0</v>
      </c>
      <c r="R19" s="1" t="e">
        <f>'[1]table 98'!R19/'[2]table 48'!R19</f>
        <v>#DIV/0!</v>
      </c>
      <c r="S19" s="1">
        <f>'[1]table 98'!S19/'[2]table 48'!S19</f>
        <v>1.8454722665248982</v>
      </c>
      <c r="W19" t="str">
        <f>SUBSTITUTE(Y19,"t1","t"&amp;Z19)</f>
        <v>Sheet11!S$843</v>
      </c>
      <c r="Y19" t="s">
        <v>2</v>
      </c>
      <c r="Z19">
        <v>11</v>
      </c>
    </row>
    <row r="20" spans="1:26" ht="23.1" customHeight="1">
      <c r="A20" s="6"/>
      <c r="B20" s="9"/>
      <c r="C20" s="11" t="s">
        <v>16</v>
      </c>
      <c r="D20" s="1">
        <f>'[1]table 98'!D20/'[2]table 48'!D20</f>
        <v>0.61683170902219675</v>
      </c>
      <c r="E20" s="1">
        <f>'[1]table 98'!E20/'[2]table 48'!E20</f>
        <v>0.76652967423093321</v>
      </c>
      <c r="F20" s="1" t="e">
        <f>'[1]table 98'!F20/'[2]table 48'!F20</f>
        <v>#DIV/0!</v>
      </c>
      <c r="G20" s="1" t="e">
        <f>'[1]table 98'!G20/'[2]table 48'!G20</f>
        <v>#DIV/0!</v>
      </c>
      <c r="H20" s="1" t="e">
        <f>'[1]table 98'!H20/'[2]table 48'!H20</f>
        <v>#DIV/0!</v>
      </c>
      <c r="I20" s="1" t="e">
        <f>'[1]table 98'!I20/'[2]table 48'!I20</f>
        <v>#DIV/0!</v>
      </c>
      <c r="J20" s="1">
        <f>'[1]table 98'!J20/'[2]table 48'!J20</f>
        <v>0.61683170902219675</v>
      </c>
      <c r="K20" s="1">
        <f>'[1]table 98'!K20/'[2]table 48'!K20</f>
        <v>0.76652967423093321</v>
      </c>
      <c r="L20" s="1" t="e">
        <f>'[1]table 98'!L20/'[2]table 48'!L20</f>
        <v>#DIV/0!</v>
      </c>
      <c r="M20" s="1" t="e">
        <f>'[1]table 98'!M20/'[2]table 48'!M20</f>
        <v>#DIV/0!</v>
      </c>
      <c r="N20" s="1">
        <f>'[1]table 98'!N20/'[2]table 48'!N20</f>
        <v>1.0820406205021589</v>
      </c>
      <c r="O20" s="1">
        <f>'[1]table 98'!O20/'[2]table 48'!O20</f>
        <v>0.16700745243982265</v>
      </c>
      <c r="P20" s="1">
        <f>'[1]table 98'!P20/'[2]table 48'!P20</f>
        <v>1.0820406205021589</v>
      </c>
      <c r="Q20" s="1">
        <f>'[1]table 98'!Q20/'[2]table 48'!Q20</f>
        <v>0.16779121253224219</v>
      </c>
      <c r="R20" s="1">
        <f>'[1]table 98'!R20/'[2]table 48'!R20</f>
        <v>0.60075763854992648</v>
      </c>
      <c r="S20" s="1">
        <f>'[1]table 98'!S20/'[2]table 48'!S20</f>
        <v>0.79508300502397977</v>
      </c>
      <c r="Y20" t="s">
        <v>2</v>
      </c>
    </row>
    <row r="21" spans="1:26" ht="23.1" customHeight="1">
      <c r="A21" s="6"/>
      <c r="B21" s="9"/>
      <c r="C21" s="10" t="s">
        <v>15</v>
      </c>
      <c r="D21" s="1">
        <f>'[1]table 98'!D21/'[2]table 48'!D21</f>
        <v>0.95434665932161078</v>
      </c>
      <c r="E21" s="1">
        <f>'[1]table 98'!E21/'[2]table 48'!E21</f>
        <v>0.78953931547684197</v>
      </c>
      <c r="F21" s="1" t="e">
        <f>'[1]table 98'!F21/'[2]table 48'!F21</f>
        <v>#DIV/0!</v>
      </c>
      <c r="G21" s="1" t="e">
        <f>'[1]table 98'!G21/'[2]table 48'!G21</f>
        <v>#DIV/0!</v>
      </c>
      <c r="H21" s="1" t="e">
        <f>'[1]table 98'!H21/'[2]table 48'!H21</f>
        <v>#DIV/0!</v>
      </c>
      <c r="I21" s="1" t="e">
        <f>'[1]table 98'!I21/'[2]table 48'!I21</f>
        <v>#DIV/0!</v>
      </c>
      <c r="J21" s="1">
        <f>'[1]table 98'!J21/'[2]table 48'!J21</f>
        <v>0.95434665932161078</v>
      </c>
      <c r="K21" s="1">
        <f>'[1]table 98'!K21/'[2]table 48'!K21</f>
        <v>0.78953931547684197</v>
      </c>
      <c r="L21" s="1">
        <f>'[1]table 98'!L21/'[2]table 48'!L21</f>
        <v>0.31172751027266754</v>
      </c>
      <c r="M21" s="1">
        <f>'[1]table 98'!M21/'[2]table 48'!M21</f>
        <v>-5.2383559929158073E-2</v>
      </c>
      <c r="N21" s="1">
        <f>'[1]table 98'!N21/'[2]table 48'!N21</f>
        <v>1.1937286756063707</v>
      </c>
      <c r="O21" s="1">
        <f>'[1]table 98'!O21/'[2]table 48'!O21</f>
        <v>0.86440548629518499</v>
      </c>
      <c r="P21" s="1">
        <f>'[1]table 98'!P21/'[2]table 48'!P21</f>
        <v>1.1179501390003475</v>
      </c>
      <c r="Q21" s="1">
        <f>'[1]table 98'!Q21/'[2]table 48'!Q21</f>
        <v>0.85266572115248507</v>
      </c>
      <c r="R21" s="1">
        <f>'[1]table 98'!R21/'[2]table 48'!R21</f>
        <v>0.9155080933873293</v>
      </c>
      <c r="S21" s="1">
        <f>'[1]table 98'!S21/'[2]table 48'!S21</f>
        <v>0.77506193072730323</v>
      </c>
      <c r="Y21" t="s">
        <v>2</v>
      </c>
    </row>
    <row r="22" spans="1:26" ht="23.1" customHeight="1">
      <c r="A22" s="6">
        <v>12</v>
      </c>
      <c r="B22" s="9" t="s">
        <v>14</v>
      </c>
      <c r="C22" s="5" t="s">
        <v>13</v>
      </c>
      <c r="D22" s="1">
        <f>'[1]table 98'!D22/'[2]table 48'!D22</f>
        <v>0.60160415494406971</v>
      </c>
      <c r="E22" s="1">
        <f>'[1]table 98'!E22/'[2]table 48'!E22</f>
        <v>0.51597489561105081</v>
      </c>
      <c r="F22" s="1" t="e">
        <f>'[1]table 98'!F22/'[2]table 48'!F22</f>
        <v>#DIV/0!</v>
      </c>
      <c r="G22" s="1" t="e">
        <f>'[1]table 98'!G22/'[2]table 48'!G22</f>
        <v>#DIV/0!</v>
      </c>
      <c r="H22" s="1" t="e">
        <f>'[1]table 98'!H22/'[2]table 48'!H22</f>
        <v>#DIV/0!</v>
      </c>
      <c r="I22" s="1" t="e">
        <f>'[1]table 98'!I22/'[2]table 48'!I22</f>
        <v>#DIV/0!</v>
      </c>
      <c r="J22" s="1">
        <f>'[1]table 98'!J22/'[2]table 48'!J22</f>
        <v>0.60160415494406971</v>
      </c>
      <c r="K22" s="1">
        <f>'[1]table 98'!K22/'[2]table 48'!K22</f>
        <v>0.51597489561105081</v>
      </c>
      <c r="L22" s="1" t="e">
        <f>'[1]table 98'!L22/'[2]table 48'!L22</f>
        <v>#DIV/0!</v>
      </c>
      <c r="M22" s="1" t="e">
        <f>'[1]table 98'!M22/'[2]table 48'!M22</f>
        <v>#DIV/0!</v>
      </c>
      <c r="N22" s="1">
        <f>'[1]table 98'!N22/'[2]table 48'!N22</f>
        <v>1.3252804141501293</v>
      </c>
      <c r="O22" s="1">
        <f>'[1]table 98'!O22/'[2]table 48'!O22</f>
        <v>0.15713584720492205</v>
      </c>
      <c r="P22" s="1">
        <f>'[1]table 98'!P22/'[2]table 48'!P22</f>
        <v>1.3252804141501293</v>
      </c>
      <c r="Q22" s="1">
        <f>'[1]table 98'!Q22/'[2]table 48'!Q22</f>
        <v>0.15713584720492205</v>
      </c>
      <c r="R22" s="1">
        <f>'[1]table 98'!R22/'[2]table 48'!R22</f>
        <v>0.59918202623580463</v>
      </c>
      <c r="S22" s="1">
        <f>'[1]table 98'!S22/'[2]table 48'!S22</f>
        <v>0.52230559517768693</v>
      </c>
      <c r="W22" t="str">
        <f>SUBSTITUTE(Y22,"t1","t"&amp;Z22)</f>
        <v>Sheet12!S$843</v>
      </c>
      <c r="Y22" t="s">
        <v>2</v>
      </c>
      <c r="Z22">
        <v>12</v>
      </c>
    </row>
    <row r="23" spans="1:26" ht="23.1" customHeight="1">
      <c r="A23" s="6">
        <v>13</v>
      </c>
      <c r="B23" s="4"/>
      <c r="C23" s="5" t="s">
        <v>12</v>
      </c>
      <c r="D23" s="1">
        <f>'[1]table 98'!D23/'[2]table 48'!D23</f>
        <v>0.50894950853487297</v>
      </c>
      <c r="E23" s="1">
        <f>'[1]table 98'!E23/'[2]table 48'!E23</f>
        <v>0.56430213442294186</v>
      </c>
      <c r="F23" s="1" t="e">
        <f>'[1]table 98'!F23/'[2]table 48'!F23</f>
        <v>#DIV/0!</v>
      </c>
      <c r="G23" s="1" t="e">
        <f>'[1]table 98'!G23/'[2]table 48'!G23</f>
        <v>#DIV/0!</v>
      </c>
      <c r="H23" s="1" t="e">
        <f>'[1]table 98'!H23/'[2]table 48'!H23</f>
        <v>#DIV/0!</v>
      </c>
      <c r="I23" s="1" t="e">
        <f>'[1]table 98'!I23/'[2]table 48'!I23</f>
        <v>#DIV/0!</v>
      </c>
      <c r="J23" s="1">
        <f>'[1]table 98'!J23/'[2]table 48'!J23</f>
        <v>0.50894950853487297</v>
      </c>
      <c r="K23" s="1">
        <f>'[1]table 98'!K23/'[2]table 48'!K23</f>
        <v>0.56430213442294186</v>
      </c>
      <c r="L23" s="1" t="e">
        <f>'[1]table 98'!L23/'[2]table 48'!L23</f>
        <v>#DIV/0!</v>
      </c>
      <c r="M23" s="1" t="e">
        <f>'[1]table 98'!M23/'[2]table 48'!M23</f>
        <v>#DIV/0!</v>
      </c>
      <c r="N23" s="1" t="e">
        <f>'[1]table 98'!N23/'[2]table 48'!N23</f>
        <v>#DIV/0!</v>
      </c>
      <c r="O23" s="1" t="e">
        <f>'[1]table 98'!O23/'[2]table 48'!O23</f>
        <v>#DIV/0!</v>
      </c>
      <c r="P23" s="1" t="e">
        <f>'[1]table 98'!P23/'[2]table 48'!P23</f>
        <v>#DIV/0!</v>
      </c>
      <c r="Q23" s="1" t="e">
        <f>'[1]table 98'!Q23/'[2]table 48'!Q23</f>
        <v>#DIV/0!</v>
      </c>
      <c r="R23" s="1">
        <f>'[1]table 98'!R23/'[2]table 48'!R23</f>
        <v>0.50894950853487297</v>
      </c>
      <c r="S23" s="1">
        <f>'[1]table 98'!S23/'[2]table 48'!S23</f>
        <v>0.53862630203892303</v>
      </c>
      <c r="W23" t="str">
        <f>SUBSTITUTE(Y23,"t1","t"&amp;Z23)</f>
        <v>Sheet13!S$843</v>
      </c>
      <c r="Y23" t="s">
        <v>2</v>
      </c>
      <c r="Z23">
        <v>13</v>
      </c>
    </row>
    <row r="24" spans="1:26" ht="23.1" customHeight="1">
      <c r="A24" s="6">
        <v>14</v>
      </c>
      <c r="B24" s="4"/>
      <c r="C24" s="8" t="s">
        <v>11</v>
      </c>
      <c r="D24" s="1">
        <f>'[1]table 98'!D24/'[2]table 48'!D24</f>
        <v>0.96088917774191596</v>
      </c>
      <c r="E24" s="1">
        <f>'[1]table 98'!E24/'[2]table 48'!E24</f>
        <v>0.64503749314636705</v>
      </c>
      <c r="F24" s="1" t="e">
        <f>'[1]table 98'!F24/'[2]table 48'!F24</f>
        <v>#DIV/0!</v>
      </c>
      <c r="G24" s="1" t="e">
        <f>'[1]table 98'!G24/'[2]table 48'!G24</f>
        <v>#DIV/0!</v>
      </c>
      <c r="H24" s="1" t="e">
        <f>'[1]table 98'!H24/'[2]table 48'!H24</f>
        <v>#DIV/0!</v>
      </c>
      <c r="I24" s="1" t="e">
        <f>'[1]table 98'!I24/'[2]table 48'!I24</f>
        <v>#DIV/0!</v>
      </c>
      <c r="J24" s="1">
        <f>'[1]table 98'!J24/'[2]table 48'!J24</f>
        <v>0.96088917774191596</v>
      </c>
      <c r="K24" s="1">
        <f>'[1]table 98'!K24/'[2]table 48'!K24</f>
        <v>0.64503749314636705</v>
      </c>
      <c r="L24" s="1" t="e">
        <f>'[1]table 98'!L24/'[2]table 48'!L24</f>
        <v>#DIV/0!</v>
      </c>
      <c r="M24" s="1" t="e">
        <f>'[1]table 98'!M24/'[2]table 48'!M24</f>
        <v>#DIV/0!</v>
      </c>
      <c r="N24" s="1" t="e">
        <f>'[1]table 98'!N24/'[2]table 48'!N24</f>
        <v>#DIV/0!</v>
      </c>
      <c r="O24" s="1" t="e">
        <f>'[1]table 98'!O24/'[2]table 48'!O24</f>
        <v>#DIV/0!</v>
      </c>
      <c r="P24" s="1" t="e">
        <f>'[1]table 98'!P24/'[2]table 48'!P24</f>
        <v>#DIV/0!</v>
      </c>
      <c r="Q24" s="1" t="e">
        <f>'[1]table 98'!Q24/'[2]table 48'!Q24</f>
        <v>#DIV/0!</v>
      </c>
      <c r="R24" s="1">
        <f>'[1]table 98'!R24/'[2]table 48'!R24</f>
        <v>0.96088917774191596</v>
      </c>
      <c r="S24" s="1">
        <f>'[1]table 98'!S24/'[2]table 48'!S24</f>
        <v>0.64503749314636705</v>
      </c>
      <c r="W24" t="str">
        <f>SUBSTITUTE(Y24,"t1","t"&amp;Z24)</f>
        <v>Sheet14!S$843</v>
      </c>
      <c r="Y24" t="s">
        <v>2</v>
      </c>
      <c r="Z24">
        <v>14</v>
      </c>
    </row>
    <row r="25" spans="1:26" ht="23.1" customHeight="1">
      <c r="A25" s="6">
        <v>15</v>
      </c>
      <c r="B25" s="4"/>
      <c r="C25" s="7" t="s">
        <v>10</v>
      </c>
      <c r="D25" s="1">
        <f>'[1]table 98'!D25/'[2]table 48'!D25</f>
        <v>0.67696592068447625</v>
      </c>
      <c r="E25" s="1">
        <f>'[1]table 98'!E25/'[2]table 48'!E25</f>
        <v>0.64980889179095302</v>
      </c>
      <c r="F25" s="1" t="e">
        <f>'[1]table 98'!F25/'[2]table 48'!F25</f>
        <v>#DIV/0!</v>
      </c>
      <c r="G25" s="1" t="e">
        <f>'[1]table 98'!G25/'[2]table 48'!G25</f>
        <v>#DIV/0!</v>
      </c>
      <c r="H25" s="1" t="e">
        <f>'[1]table 98'!H25/'[2]table 48'!H25</f>
        <v>#DIV/0!</v>
      </c>
      <c r="I25" s="1" t="e">
        <f>'[1]table 98'!I25/'[2]table 48'!I25</f>
        <v>#DIV/0!</v>
      </c>
      <c r="J25" s="1">
        <f>'[1]table 98'!J25/'[2]table 48'!J25</f>
        <v>0.67696592068447625</v>
      </c>
      <c r="K25" s="1">
        <f>'[1]table 98'!K25/'[2]table 48'!K25</f>
        <v>0.64980889179095302</v>
      </c>
      <c r="L25" s="1" t="e">
        <f>'[1]table 98'!L25/'[2]table 48'!L25</f>
        <v>#DIV/0!</v>
      </c>
      <c r="M25" s="1" t="e">
        <f>'[1]table 98'!M25/'[2]table 48'!M25</f>
        <v>#DIV/0!</v>
      </c>
      <c r="N25" s="1">
        <f>'[1]table 98'!N25/'[2]table 48'!N25</f>
        <v>0</v>
      </c>
      <c r="O25" s="1">
        <f>'[1]table 98'!O25/'[2]table 48'!O25</f>
        <v>6.2510427673655528E-2</v>
      </c>
      <c r="P25" s="1">
        <f>'[1]table 98'!P25/'[2]table 48'!P25</f>
        <v>0</v>
      </c>
      <c r="Q25" s="1">
        <f>'[1]table 98'!Q25/'[2]table 48'!Q25</f>
        <v>6.2510427673655528E-2</v>
      </c>
      <c r="R25" s="1">
        <f>'[1]table 98'!R25/'[2]table 48'!R25</f>
        <v>0.68582906440914959</v>
      </c>
      <c r="S25" s="1">
        <f>'[1]table 98'!S25/'[2]table 48'!S25</f>
        <v>0.65711138356599186</v>
      </c>
      <c r="W25" t="str">
        <f>SUBSTITUTE(Y25,"t1","t"&amp;Z25)</f>
        <v>Sheet15!S$843</v>
      </c>
      <c r="Y25" t="s">
        <v>2</v>
      </c>
      <c r="Z25">
        <v>15</v>
      </c>
    </row>
    <row r="26" spans="1:26" ht="23.1" customHeight="1">
      <c r="A26" s="6">
        <v>16</v>
      </c>
      <c r="B26" s="4"/>
      <c r="C26" s="5" t="s">
        <v>9</v>
      </c>
      <c r="D26" s="1">
        <f>'[1]table 98'!D26/'[2]table 48'!D26</f>
        <v>1.6578878886154806</v>
      </c>
      <c r="E26" s="1">
        <f>'[1]table 98'!E26/'[2]table 48'!E26</f>
        <v>1.159007127609321</v>
      </c>
      <c r="F26" s="1" t="e">
        <f>'[1]table 98'!F26/'[2]table 48'!F26</f>
        <v>#DIV/0!</v>
      </c>
      <c r="G26" s="1" t="e">
        <f>'[1]table 98'!G26/'[2]table 48'!G26</f>
        <v>#DIV/0!</v>
      </c>
      <c r="H26" s="1" t="e">
        <f>'[1]table 98'!H26/'[2]table 48'!H26</f>
        <v>#DIV/0!</v>
      </c>
      <c r="I26" s="1" t="e">
        <f>'[1]table 98'!I26/'[2]table 48'!I26</f>
        <v>#DIV/0!</v>
      </c>
      <c r="J26" s="1">
        <f>'[1]table 98'!J26/'[2]table 48'!J26</f>
        <v>1.6578878886154806</v>
      </c>
      <c r="K26" s="1">
        <f>'[1]table 98'!K26/'[2]table 48'!K26</f>
        <v>1.159007127609321</v>
      </c>
      <c r="L26" s="1" t="e">
        <f>'[1]table 98'!L26/'[2]table 48'!L26</f>
        <v>#DIV/0!</v>
      </c>
      <c r="M26" s="1" t="e">
        <f>'[1]table 98'!M26/'[2]table 48'!M26</f>
        <v>#DIV/0!</v>
      </c>
      <c r="N26" s="1">
        <f>'[1]table 98'!N26/'[2]table 48'!N26</f>
        <v>0</v>
      </c>
      <c r="O26" s="1">
        <f>'[1]table 98'!O26/'[2]table 48'!O26</f>
        <v>0.91449957268569393</v>
      </c>
      <c r="P26" s="1">
        <f>'[1]table 98'!P26/'[2]table 48'!P26</f>
        <v>0</v>
      </c>
      <c r="Q26" s="1">
        <f>'[1]table 98'!Q26/'[2]table 48'!Q26</f>
        <v>0.91449957268569393</v>
      </c>
      <c r="R26" s="1">
        <f>'[1]table 98'!R26/'[2]table 48'!R26</f>
        <v>1.6930371256860033</v>
      </c>
      <c r="S26" s="1">
        <f>'[1]table 98'!S26/'[2]table 48'!S26</f>
        <v>1.1656704312464472</v>
      </c>
      <c r="W26" t="str">
        <f>SUBSTITUTE(Y26,"t1","t"&amp;Z26)</f>
        <v>Sheet16!S$843</v>
      </c>
      <c r="Y26" t="s">
        <v>2</v>
      </c>
      <c r="Z26">
        <v>16</v>
      </c>
    </row>
    <row r="27" spans="1:26" ht="23.1" customHeight="1">
      <c r="A27" s="6">
        <v>17</v>
      </c>
      <c r="B27" s="4"/>
      <c r="C27" s="5" t="s">
        <v>8</v>
      </c>
      <c r="D27" s="1" t="e">
        <f>'[1]table 98'!D27/'[2]table 48'!D27</f>
        <v>#DIV/0!</v>
      </c>
      <c r="E27" s="1" t="e">
        <f>'[1]table 98'!E27/'[2]table 48'!E27</f>
        <v>#DIV/0!</v>
      </c>
      <c r="F27" s="1" t="e">
        <f>'[1]table 98'!F27/'[2]table 48'!F27</f>
        <v>#DIV/0!</v>
      </c>
      <c r="G27" s="1" t="e">
        <f>'[1]table 98'!G27/'[2]table 48'!G27</f>
        <v>#DIV/0!</v>
      </c>
      <c r="H27" s="1" t="e">
        <f>'[1]table 98'!H27/'[2]table 48'!H27</f>
        <v>#DIV/0!</v>
      </c>
      <c r="I27" s="1" t="e">
        <f>'[1]table 98'!I27/'[2]table 48'!I27</f>
        <v>#DIV/0!</v>
      </c>
      <c r="J27" s="1" t="e">
        <f>'[1]table 98'!J27/'[2]table 48'!J27</f>
        <v>#DIV/0!</v>
      </c>
      <c r="K27" s="1" t="e">
        <f>'[1]table 98'!K27/'[2]table 48'!K27</f>
        <v>#DIV/0!</v>
      </c>
      <c r="L27" s="1" t="e">
        <f>'[1]table 98'!L27/'[2]table 48'!L27</f>
        <v>#DIV/0!</v>
      </c>
      <c r="M27" s="1" t="e">
        <f>'[1]table 98'!M27/'[2]table 48'!M27</f>
        <v>#DIV/0!</v>
      </c>
      <c r="N27" s="1" t="e">
        <f>'[1]table 98'!N27/'[2]table 48'!N27</f>
        <v>#DIV/0!</v>
      </c>
      <c r="O27" s="1" t="e">
        <f>'[1]table 98'!O27/'[2]table 48'!O27</f>
        <v>#DIV/0!</v>
      </c>
      <c r="P27" s="1" t="e">
        <f>'[1]table 98'!P27/'[2]table 48'!P27</f>
        <v>#DIV/0!</v>
      </c>
      <c r="Q27" s="1" t="e">
        <f>'[1]table 98'!Q27/'[2]table 48'!Q27</f>
        <v>#DIV/0!</v>
      </c>
      <c r="R27" s="1" t="e">
        <f>'[1]table 98'!R27/'[2]table 48'!R27</f>
        <v>#DIV/0!</v>
      </c>
      <c r="S27" s="1" t="e">
        <f>'[1]table 98'!S27/'[2]table 48'!S27</f>
        <v>#DIV/0!</v>
      </c>
      <c r="W27" t="str">
        <f>SUBSTITUTE(Y27,"t1","t"&amp;Z27)</f>
        <v>Sheet17!S$843</v>
      </c>
      <c r="Y27" t="s">
        <v>2</v>
      </c>
      <c r="Z27">
        <v>17</v>
      </c>
    </row>
    <row r="28" spans="1:26" ht="23.1" customHeight="1">
      <c r="A28" s="6">
        <v>18</v>
      </c>
      <c r="B28" s="4"/>
      <c r="C28" s="5" t="s">
        <v>7</v>
      </c>
      <c r="D28" s="1">
        <f>'[1]table 98'!D28/'[2]table 48'!D28</f>
        <v>0.68670536207849642</v>
      </c>
      <c r="E28" s="1">
        <f>'[1]table 98'!E28/'[2]table 48'!E28</f>
        <v>0.15839578751574823</v>
      </c>
      <c r="F28" s="1" t="e">
        <f>'[1]table 98'!F28/'[2]table 48'!F28</f>
        <v>#DIV/0!</v>
      </c>
      <c r="G28" s="1" t="e">
        <f>'[1]table 98'!G28/'[2]table 48'!G28</f>
        <v>#DIV/0!</v>
      </c>
      <c r="H28" s="1" t="e">
        <f>'[1]table 98'!H28/'[2]table 48'!H28</f>
        <v>#DIV/0!</v>
      </c>
      <c r="I28" s="1" t="e">
        <f>'[1]table 98'!I28/'[2]table 48'!I28</f>
        <v>#DIV/0!</v>
      </c>
      <c r="J28" s="1">
        <f>'[1]table 98'!J28/'[2]table 48'!J28</f>
        <v>0.68670536207849642</v>
      </c>
      <c r="K28" s="1">
        <f>'[1]table 98'!K28/'[2]table 48'!K28</f>
        <v>0.15839578751574823</v>
      </c>
      <c r="L28" s="1" t="e">
        <f>'[1]table 98'!L28/'[2]table 48'!L28</f>
        <v>#DIV/0!</v>
      </c>
      <c r="M28" s="1" t="e">
        <f>'[1]table 98'!M28/'[2]table 48'!M28</f>
        <v>#DIV/0!</v>
      </c>
      <c r="N28" s="1" t="e">
        <f>'[1]table 98'!N28/'[2]table 48'!N28</f>
        <v>#DIV/0!</v>
      </c>
      <c r="O28" s="1" t="e">
        <f>'[1]table 98'!O28/'[2]table 48'!O28</f>
        <v>#DIV/0!</v>
      </c>
      <c r="P28" s="1" t="e">
        <f>'[1]table 98'!P28/'[2]table 48'!P28</f>
        <v>#DIV/0!</v>
      </c>
      <c r="Q28" s="1" t="e">
        <f>'[1]table 98'!Q28/'[2]table 48'!Q28</f>
        <v>#DIV/0!</v>
      </c>
      <c r="R28" s="1">
        <f>'[1]table 98'!R28/'[2]table 48'!R28</f>
        <v>0.68670536207849642</v>
      </c>
      <c r="S28" s="1">
        <f>'[1]table 98'!S28/'[2]table 48'!S28</f>
        <v>0.15839578751574823</v>
      </c>
      <c r="W28" t="str">
        <f>SUBSTITUTE(Y28,"t1","t"&amp;Z28)</f>
        <v>Sheet18!S$843</v>
      </c>
      <c r="Y28" t="s">
        <v>2</v>
      </c>
      <c r="Z28">
        <v>18</v>
      </c>
    </row>
    <row r="29" spans="1:26" ht="23.1" customHeight="1">
      <c r="A29" s="6">
        <v>19</v>
      </c>
      <c r="B29" s="4"/>
      <c r="C29" s="7" t="s">
        <v>6</v>
      </c>
      <c r="D29" s="1">
        <f>'[1]table 98'!D29/'[2]table 48'!D29</f>
        <v>5.0831269111742995E-3</v>
      </c>
      <c r="E29" s="1">
        <f>'[1]table 98'!E29/'[2]table 48'!E29</f>
        <v>6.0458096636834158E-2</v>
      </c>
      <c r="F29" s="1">
        <f>'[1]table 98'!F29/'[2]table 48'!F29</f>
        <v>0</v>
      </c>
      <c r="G29" s="1" t="e">
        <f>'[1]table 98'!G29/'[2]table 48'!G29</f>
        <v>#DIV/0!</v>
      </c>
      <c r="H29" s="1" t="e">
        <f>'[1]table 98'!H29/'[2]table 48'!H29</f>
        <v>#DIV/0!</v>
      </c>
      <c r="I29" s="1" t="e">
        <f>'[1]table 98'!I29/'[2]table 48'!I29</f>
        <v>#DIV/0!</v>
      </c>
      <c r="J29" s="1">
        <f>'[1]table 98'!J29/'[2]table 48'!J29</f>
        <v>5.0263268885237192E-3</v>
      </c>
      <c r="K29" s="1">
        <f>'[1]table 98'!K29/'[2]table 48'!K29</f>
        <v>6.0458096636834158E-2</v>
      </c>
      <c r="L29" s="1" t="e">
        <f>'[1]table 98'!L29/'[2]table 48'!L29</f>
        <v>#DIV/0!</v>
      </c>
      <c r="M29" s="1" t="e">
        <f>'[1]table 98'!M29/'[2]table 48'!M29</f>
        <v>#DIV/0!</v>
      </c>
      <c r="N29" s="1" t="e">
        <f>'[1]table 98'!N29/'[2]table 48'!N29</f>
        <v>#DIV/0!</v>
      </c>
      <c r="O29" s="1" t="e">
        <f>'[1]table 98'!O29/'[2]table 48'!O29</f>
        <v>#DIV/0!</v>
      </c>
      <c r="P29" s="1" t="e">
        <f>'[1]table 98'!P29/'[2]table 48'!P29</f>
        <v>#DIV/0!</v>
      </c>
      <c r="Q29" s="1" t="e">
        <f>'[1]table 98'!Q29/'[2]table 48'!Q29</f>
        <v>#DIV/0!</v>
      </c>
      <c r="R29" s="1">
        <f>'[1]table 98'!R29/'[2]table 48'!R29</f>
        <v>5.0263268885237192E-3</v>
      </c>
      <c r="S29" s="1">
        <f>'[1]table 98'!S29/'[2]table 48'!S29</f>
        <v>6.0458096636834158E-2</v>
      </c>
      <c r="W29" t="str">
        <f>SUBSTITUTE(Y29,"t1","t"&amp;Z29)</f>
        <v>Sheet19!S$843</v>
      </c>
      <c r="Y29" t="s">
        <v>2</v>
      </c>
      <c r="Z29">
        <v>19</v>
      </c>
    </row>
    <row r="30" spans="1:26" ht="23.1" customHeight="1">
      <c r="A30" s="6">
        <v>20</v>
      </c>
      <c r="B30" s="4"/>
      <c r="C30" s="7" t="s">
        <v>5</v>
      </c>
      <c r="D30" s="1">
        <f>'[1]table 98'!D30/'[2]table 48'!D30</f>
        <v>0.23210771695230653</v>
      </c>
      <c r="E30" s="1">
        <f>'[1]table 98'!E30/'[2]table 48'!E30</f>
        <v>0.9197561983300363</v>
      </c>
      <c r="F30" s="1" t="e">
        <f>'[1]table 98'!F30/'[2]table 48'!F30</f>
        <v>#DIV/0!</v>
      </c>
      <c r="G30" s="1" t="e">
        <f>'[1]table 98'!G30/'[2]table 48'!G30</f>
        <v>#DIV/0!</v>
      </c>
      <c r="H30" s="1" t="e">
        <f>'[1]table 98'!H30/'[2]table 48'!H30</f>
        <v>#DIV/0!</v>
      </c>
      <c r="I30" s="1" t="e">
        <f>'[1]table 98'!I30/'[2]table 48'!I30</f>
        <v>#DIV/0!</v>
      </c>
      <c r="J30" s="1">
        <f>'[1]table 98'!J30/'[2]table 48'!J30</f>
        <v>0.23210771695230653</v>
      </c>
      <c r="K30" s="1">
        <f>'[1]table 98'!K30/'[2]table 48'!K30</f>
        <v>0.9197561983300363</v>
      </c>
      <c r="L30" s="1" t="e">
        <f>'[1]table 98'!L30/'[2]table 48'!L30</f>
        <v>#DIV/0!</v>
      </c>
      <c r="M30" s="1" t="e">
        <f>'[1]table 98'!M30/'[2]table 48'!M30</f>
        <v>#DIV/0!</v>
      </c>
      <c r="N30" s="1">
        <f>'[1]table 98'!N30/'[2]table 48'!N30</f>
        <v>2.9885298600242165</v>
      </c>
      <c r="O30" s="1">
        <f>'[1]table 98'!O30/'[2]table 48'!O30</f>
        <v>0.84844602157289895</v>
      </c>
      <c r="P30" s="1">
        <f>'[1]table 98'!P30/'[2]table 48'!P30</f>
        <v>2.9885298600242165</v>
      </c>
      <c r="Q30" s="1">
        <f>'[1]table 98'!Q30/'[2]table 48'!Q30</f>
        <v>0.84844602157289895</v>
      </c>
      <c r="R30" s="1">
        <f>'[1]table 98'!R30/'[2]table 48'!R30</f>
        <v>-1.4218640278417474</v>
      </c>
      <c r="S30" s="1">
        <f>'[1]table 98'!S30/'[2]table 48'!S30</f>
        <v>1.0070893683168585</v>
      </c>
      <c r="W30" t="str">
        <f>SUBSTITUTE(Y30,"t1","t"&amp;Z30)</f>
        <v>Sheet20!S$843</v>
      </c>
      <c r="Y30" t="s">
        <v>2</v>
      </c>
      <c r="Z30">
        <v>20</v>
      </c>
    </row>
    <row r="31" spans="1:26" ht="23.1" customHeight="1">
      <c r="A31" s="6">
        <v>21</v>
      </c>
      <c r="B31" s="4"/>
      <c r="C31" s="5" t="s">
        <v>4</v>
      </c>
      <c r="D31" s="1">
        <f>'[1]table 98'!D31/'[2]table 48'!D31</f>
        <v>0.1886641607497451</v>
      </c>
      <c r="E31" s="1">
        <f>'[1]table 98'!E31/'[2]table 48'!E31</f>
        <v>6.0329732332480901E-2</v>
      </c>
      <c r="F31" s="1" t="e">
        <f>'[1]table 98'!F31/'[2]table 48'!F31</f>
        <v>#DIV/0!</v>
      </c>
      <c r="G31" s="1" t="e">
        <f>'[1]table 98'!G31/'[2]table 48'!G31</f>
        <v>#DIV/0!</v>
      </c>
      <c r="H31" s="1" t="e">
        <f>'[1]table 98'!H31/'[2]table 48'!H31</f>
        <v>#DIV/0!</v>
      </c>
      <c r="I31" s="1" t="e">
        <f>'[1]table 98'!I31/'[2]table 48'!I31</f>
        <v>#DIV/0!</v>
      </c>
      <c r="J31" s="1">
        <f>'[1]table 98'!J31/'[2]table 48'!J31</f>
        <v>0.1886641607497451</v>
      </c>
      <c r="K31" s="1">
        <f>'[1]table 98'!K31/'[2]table 48'!K31</f>
        <v>6.0329732332480901E-2</v>
      </c>
      <c r="L31" s="1">
        <f>'[1]table 98'!L31/'[2]table 48'!L31</f>
        <v>0</v>
      </c>
      <c r="M31" s="1" t="e">
        <f>'[1]table 98'!M31/'[2]table 48'!M31</f>
        <v>#DIV/0!</v>
      </c>
      <c r="N31" s="1">
        <f>'[1]table 98'!N31/'[2]table 48'!N31</f>
        <v>0</v>
      </c>
      <c r="O31" s="1">
        <f>'[1]table 98'!O31/'[2]table 48'!O31</f>
        <v>0</v>
      </c>
      <c r="P31" s="1">
        <f>'[1]table 98'!P31/'[2]table 48'!P31</f>
        <v>0</v>
      </c>
      <c r="Q31" s="1">
        <f>'[1]table 98'!Q31/'[2]table 48'!Q31</f>
        <v>0</v>
      </c>
      <c r="R31" s="1">
        <f>'[1]table 98'!R31/'[2]table 48'!R31</f>
        <v>-0.29849837138273161</v>
      </c>
      <c r="S31" s="1">
        <f>'[1]table 98'!S31/'[2]table 48'!S31</f>
        <v>8.400811166328237E-2</v>
      </c>
      <c r="W31" t="str">
        <f>SUBSTITUTE(Y31,"t1","t"&amp;Z31)</f>
        <v>Sheet21!S$843</v>
      </c>
      <c r="Y31" t="s">
        <v>2</v>
      </c>
      <c r="Z31">
        <v>21</v>
      </c>
    </row>
    <row r="32" spans="1:26" ht="23.1" customHeight="1">
      <c r="A32" s="6">
        <v>22</v>
      </c>
      <c r="B32" s="4"/>
      <c r="C32" s="5" t="s">
        <v>3</v>
      </c>
      <c r="D32" s="1" t="e">
        <f>'[1]table 98'!D32/'[2]table 48'!D32</f>
        <v>#DIV/0!</v>
      </c>
      <c r="E32" s="1" t="e">
        <f>'[1]table 98'!E32/'[2]table 48'!E32</f>
        <v>#DIV/0!</v>
      </c>
      <c r="F32" s="1" t="e">
        <f>'[1]table 98'!F32/'[2]table 48'!F32</f>
        <v>#DIV/0!</v>
      </c>
      <c r="G32" s="1" t="e">
        <f>'[1]table 98'!G32/'[2]table 48'!G32</f>
        <v>#DIV/0!</v>
      </c>
      <c r="H32" s="1" t="e">
        <f>'[1]table 98'!H32/'[2]table 48'!H32</f>
        <v>#DIV/0!</v>
      </c>
      <c r="I32" s="1" t="e">
        <f>'[1]table 98'!I32/'[2]table 48'!I32</f>
        <v>#DIV/0!</v>
      </c>
      <c r="J32" s="1" t="e">
        <f>'[1]table 98'!J32/'[2]table 48'!J32</f>
        <v>#DIV/0!</v>
      </c>
      <c r="K32" s="1" t="e">
        <f>'[1]table 98'!K32/'[2]table 48'!K32</f>
        <v>#DIV/0!</v>
      </c>
      <c r="L32" s="1" t="e">
        <f>'[1]table 98'!L32/'[2]table 48'!L32</f>
        <v>#DIV/0!</v>
      </c>
      <c r="M32" s="1" t="e">
        <f>'[1]table 98'!M32/'[2]table 48'!M32</f>
        <v>#DIV/0!</v>
      </c>
      <c r="N32" s="1" t="e">
        <f>'[1]table 98'!N32/'[2]table 48'!N32</f>
        <v>#DIV/0!</v>
      </c>
      <c r="O32" s="1" t="e">
        <f>'[1]table 98'!O32/'[2]table 48'!O32</f>
        <v>#DIV/0!</v>
      </c>
      <c r="P32" s="1" t="e">
        <f>'[1]table 98'!P32/'[2]table 48'!P32</f>
        <v>#DIV/0!</v>
      </c>
      <c r="Q32" s="1" t="e">
        <f>'[1]table 98'!Q32/'[2]table 48'!Q32</f>
        <v>#DIV/0!</v>
      </c>
      <c r="R32" s="1" t="e">
        <f>'[1]table 98'!R32/'[2]table 48'!R32</f>
        <v>#DIV/0!</v>
      </c>
      <c r="S32" s="1" t="e">
        <f>'[1]table 98'!S32/'[2]table 48'!S32</f>
        <v>#DIV/0!</v>
      </c>
      <c r="W32" t="str">
        <f>SUBSTITUTE(Y32,"t1","t"&amp;Z32)</f>
        <v>Sheet22!S$843</v>
      </c>
      <c r="Y32" t="s">
        <v>2</v>
      </c>
      <c r="Z32">
        <v>22</v>
      </c>
    </row>
    <row r="33" spans="2:23" ht="23.1" customHeight="1">
      <c r="B33" s="4"/>
      <c r="C33" s="3" t="s">
        <v>1</v>
      </c>
      <c r="D33" s="1">
        <f>'[1]table 98'!D33/'[2]table 48'!D33</f>
        <v>1.1009627678071452</v>
      </c>
      <c r="E33" s="1">
        <f>'[1]table 98'!E33/'[2]table 48'!E33</f>
        <v>0.74411331872435804</v>
      </c>
      <c r="F33" s="1">
        <f>'[1]table 98'!F33/'[2]table 48'!F33</f>
        <v>0</v>
      </c>
      <c r="G33" s="1" t="e">
        <f>'[1]table 98'!G33/'[2]table 48'!G33</f>
        <v>#DIV/0!</v>
      </c>
      <c r="H33" s="1" t="e">
        <f>'[1]table 98'!H33/'[2]table 48'!H33</f>
        <v>#DIV/0!</v>
      </c>
      <c r="I33" s="1" t="e">
        <f>'[1]table 98'!I33/'[2]table 48'!I33</f>
        <v>#DIV/0!</v>
      </c>
      <c r="J33" s="1">
        <f>'[1]table 98'!J33/'[2]table 48'!J33</f>
        <v>1.1000789525974142</v>
      </c>
      <c r="K33" s="1">
        <f>'[1]table 98'!K33/'[2]table 48'!K33</f>
        <v>0.74411331872435804</v>
      </c>
      <c r="L33" s="1">
        <f>'[1]table 98'!L33/'[2]table 48'!L33</f>
        <v>0</v>
      </c>
      <c r="M33" s="1" t="e">
        <f>'[1]table 98'!M33/'[2]table 48'!M33</f>
        <v>#DIV/0!</v>
      </c>
      <c r="N33" s="1">
        <f>'[1]table 98'!N33/'[2]table 48'!N33</f>
        <v>0.48169271568446137</v>
      </c>
      <c r="O33" s="1">
        <f>'[1]table 98'!O33/'[2]table 48'!O33</f>
        <v>0.3394086455465059</v>
      </c>
      <c r="P33" s="1">
        <f>'[1]table 98'!P33/'[2]table 48'!P33</f>
        <v>0.48168976397564828</v>
      </c>
      <c r="Q33" s="1">
        <f>'[1]table 98'!Q33/'[2]table 48'!Q33</f>
        <v>0.3394086455465059</v>
      </c>
      <c r="R33" s="1">
        <f>'[1]table 98'!R33/'[2]table 48'!R33</f>
        <v>1.1262244187813566</v>
      </c>
      <c r="S33" s="1">
        <f>'[1]table 98'!S33/'[2]table 48'!S33</f>
        <v>0.76417772023958896</v>
      </c>
      <c r="W33" t="str">
        <f>SUBSTITUTE(Y33,"t1","t"&amp;Z33)</f>
        <v/>
      </c>
    </row>
    <row r="34" spans="2:23">
      <c r="B34" s="2" t="s">
        <v>0</v>
      </c>
      <c r="C34" s="2"/>
      <c r="D34" s="1">
        <f>'[1]table 98'!D34/'[2]table 48'!D34</f>
        <v>0.98097380585916338</v>
      </c>
      <c r="E34" s="1">
        <f>'[1]table 98'!E34/'[2]table 48'!E34</f>
        <v>0.78125763483067279</v>
      </c>
      <c r="F34" s="1">
        <f>'[1]table 98'!F34/'[2]table 48'!F34</f>
        <v>0</v>
      </c>
      <c r="G34" s="1" t="e">
        <f>'[1]table 98'!G34/'[2]table 48'!G34</f>
        <v>#DIV/0!</v>
      </c>
      <c r="H34" s="1" t="e">
        <f>'[1]table 98'!H34/'[2]table 48'!H34</f>
        <v>#DIV/0!</v>
      </c>
      <c r="I34" s="1" t="e">
        <f>'[1]table 98'!I34/'[2]table 48'!I34</f>
        <v>#DIV/0!</v>
      </c>
      <c r="J34" s="1">
        <f>'[1]table 98'!J34/'[2]table 48'!J34</f>
        <v>0.98083069433599868</v>
      </c>
      <c r="K34" s="1">
        <f>'[1]table 98'!K34/'[2]table 48'!K34</f>
        <v>0.78125763483067279</v>
      </c>
      <c r="L34" s="1">
        <f>'[1]table 98'!L34/'[2]table 48'!L34</f>
        <v>0.31172663344879797</v>
      </c>
      <c r="M34" s="1">
        <f>'[1]table 98'!M34/'[2]table 48'!M34</f>
        <v>-5.2383559929158073E-2</v>
      </c>
      <c r="N34" s="1">
        <f>'[1]table 98'!N34/'[2]table 48'!N34</f>
        <v>1.1583334219569223</v>
      </c>
      <c r="O34" s="1">
        <f>'[1]table 98'!O34/'[2]table 48'!O34</f>
        <v>0.83549585478914923</v>
      </c>
      <c r="P34" s="1">
        <f>'[1]table 98'!P34/'[2]table 48'!P34</f>
        <v>1.0894120480035445</v>
      </c>
      <c r="Q34" s="1">
        <f>'[1]table 98'!Q34/'[2]table 48'!Q34</f>
        <v>0.82523882036416785</v>
      </c>
      <c r="R34" s="1">
        <f>'[1]table 98'!R34/'[2]table 48'!R34</f>
        <v>0.95947454515288655</v>
      </c>
      <c r="S34" s="1">
        <f>'[1]table 98'!S34/'[2]table 48'!S34</f>
        <v>0.77280813322970854</v>
      </c>
    </row>
  </sheetData>
  <mergeCells count="14">
    <mergeCell ref="J6:K6"/>
    <mergeCell ref="L6:M6"/>
    <mergeCell ref="N6:O6"/>
    <mergeCell ref="P6:Q6"/>
    <mergeCell ref="R6:S6"/>
    <mergeCell ref="B8:B21"/>
    <mergeCell ref="B22:B33"/>
    <mergeCell ref="B34:C34"/>
    <mergeCell ref="B4:S4"/>
    <mergeCell ref="B5:S5"/>
    <mergeCell ref="B6:C7"/>
    <mergeCell ref="D6:E6"/>
    <mergeCell ref="F6:G6"/>
    <mergeCell ref="H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2015-05-17T16:16:44Z</dcterms:created>
  <dcterms:modified xsi:type="dcterms:W3CDTF">2015-05-17T16:16:48Z</dcterms:modified>
</cp:coreProperties>
</file>