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11" i="1"/>
  <c r="E11"/>
  <c r="F11"/>
  <c r="G11"/>
  <c r="H11"/>
  <c r="I11"/>
  <c r="J11"/>
  <c r="K11"/>
  <c r="L11"/>
  <c r="M11"/>
  <c r="N11"/>
  <c r="O11"/>
  <c r="P11"/>
  <c r="Q11"/>
  <c r="R11"/>
  <c r="S11"/>
  <c r="T11"/>
  <c r="U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</calcChain>
</file>

<file path=xl/sharedStrings.xml><?xml version="1.0" encoding="utf-8"?>
<sst xmlns="http://schemas.openxmlformats.org/spreadsheetml/2006/main" count="74" uniqueCount="42">
  <si>
    <t>الاجمالي Total</t>
  </si>
  <si>
    <t>المجموع
 Total</t>
  </si>
  <si>
    <t>Sheet1!U$101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</si>
  <si>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</si>
  <si>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</si>
  <si>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</si>
  <si>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</si>
  <si>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</si>
  <si>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</si>
  <si>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</si>
  <si>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</si>
  <si>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</si>
  <si>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</si>
  <si>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</si>
  <si>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</si>
  <si>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</si>
  <si>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</si>
  <si>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</si>
  <si>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</si>
  <si>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</si>
  <si>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</si>
  <si>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</si>
  <si>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</si>
  <si>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</si>
  <si>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</si>
  <si>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</si>
  <si>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</si>
  <si>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</si>
  <si>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</si>
  <si>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</si>
  <si>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>Total</t>
  </si>
  <si>
    <t xml:space="preserve">Life Group </t>
  </si>
  <si>
    <t xml:space="preserve">life -Individual </t>
  </si>
  <si>
    <t>المجموع</t>
  </si>
  <si>
    <t>حياة - مجموعة</t>
  </si>
  <si>
    <t>حياة -  أفراد</t>
  </si>
  <si>
    <t>العمولات المحصلة عن إعادة التأمين الصادرة
Commissions From Reinsurance Outward</t>
  </si>
  <si>
    <t>المصروفات الإدارية والعمومية
General &amp; Administrative Expenses</t>
  </si>
  <si>
    <t>العمولات ومصاريف الإنتاج المدفوعة
Commissions &amp; Cost Of Production</t>
  </si>
  <si>
    <t xml:space="preserve">     اسم الشركة       Company name </t>
  </si>
  <si>
    <t>Table (12): Commissions, Administrative Expenses &amp; Cost of Production in Omani Rial for 2013 - 2014 (Life Insurance)</t>
  </si>
  <si>
    <t>جدول رقم (12): العمولات ومصروفات الانتاج والمصروفات الإدارية بالريال العماني  لعامي 2013 - 2014م (فرع تأمينات الحياة)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</si>
</sst>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6" fillId="0" borderId="1" xfId="3" applyNumberFormat="1" applyFont="1" applyFill="1" applyBorder="1" applyAlignment="1">
      <alignment horizontal="center" vertical="center" wrapText="1" readingOrder="1"/>
    </xf>
    <xf numFmtId="164" fontId="6" fillId="0" borderId="1" xfId="3" applyNumberFormat="1" applyFont="1" applyFill="1" applyBorder="1" applyAlignment="1">
      <alignment horizontal="center" vertical="center" wrapText="1" readingOrder="2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1" fillId="0" borderId="2" xfId="4" applyNumberFormat="1" applyFont="1" applyFill="1" applyBorder="1" applyAlignment="1">
      <alignment horizontal="center" vertical="center"/>
    </xf>
    <xf numFmtId="164" fontId="1" fillId="0" borderId="3" xfId="4" applyNumberFormat="1" applyFont="1" applyFill="1" applyBorder="1" applyAlignment="1">
      <alignment horizontal="center" vertical="center"/>
    </xf>
    <xf numFmtId="164" fontId="0" fillId="0" borderId="4" xfId="4" applyNumberFormat="1" applyFont="1" applyFill="1" applyBorder="1" applyAlignment="1">
      <alignment horizontal="center" vertical="center"/>
    </xf>
    <xf numFmtId="164" fontId="1" fillId="8" borderId="2" xfId="4" applyNumberFormat="1" applyFont="1" applyFill="1" applyBorder="1" applyAlignment="1">
      <alignment horizontal="center" vertical="center"/>
    </xf>
    <xf numFmtId="164" fontId="1" fillId="8" borderId="3" xfId="4" applyNumberFormat="1" applyFont="1" applyFill="1" applyBorder="1" applyAlignment="1">
      <alignment horizontal="center" vertical="center"/>
    </xf>
    <xf numFmtId="164" fontId="0" fillId="8" borderId="4" xfId="4" applyNumberFormat="1" applyFont="1" applyFill="1" applyBorder="1" applyAlignment="1">
      <alignment horizontal="center" vertical="center"/>
    </xf>
  </cellXfs>
  <cellStyles count="13">
    <cellStyle name="Excel Built-in Normal" xfId="5"/>
    <cellStyle name="Normal" xfId="0" builtinId="0"/>
    <cellStyle name="Normal 2" xfId="1"/>
    <cellStyle name="Normal 2 2" xfId="6"/>
    <cellStyle name="Normal 2 3" xfId="2"/>
    <cellStyle name="Normal 2 3 2" xfId="7"/>
    <cellStyle name="Normal 2 3 3" xfId="8"/>
    <cellStyle name="Normal 3" xfId="9"/>
    <cellStyle name="Normal 3 2" xfId="3"/>
    <cellStyle name="Normal 3 3" xfId="10"/>
    <cellStyle name="Normal_ورقة1" xfId="4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101">
          <cell r="D101">
            <v>0</v>
          </cell>
          <cell r="E101">
            <v>0</v>
          </cell>
          <cell r="F101">
            <v>3185</v>
          </cell>
          <cell r="G101">
            <v>6834</v>
          </cell>
          <cell r="H101">
            <v>3185</v>
          </cell>
          <cell r="I101">
            <v>6834</v>
          </cell>
          <cell r="J101">
            <v>0</v>
          </cell>
          <cell r="K101">
            <v>0</v>
          </cell>
          <cell r="L101">
            <v>50340</v>
          </cell>
          <cell r="M101">
            <v>10507</v>
          </cell>
          <cell r="N101">
            <v>50340</v>
          </cell>
          <cell r="O101">
            <v>10507</v>
          </cell>
          <cell r="P101">
            <v>0</v>
          </cell>
          <cell r="Q101">
            <v>0</v>
          </cell>
          <cell r="R101">
            <v>17430</v>
          </cell>
          <cell r="S101">
            <v>-17087</v>
          </cell>
          <cell r="T101">
            <v>17430</v>
          </cell>
          <cell r="U101">
            <v>-17087</v>
          </cell>
        </row>
      </sheetData>
      <sheetData sheetId="2">
        <row r="101">
          <cell r="D101">
            <v>11277</v>
          </cell>
          <cell r="E101">
            <v>12063</v>
          </cell>
          <cell r="F101">
            <v>61211</v>
          </cell>
          <cell r="G101">
            <v>73783</v>
          </cell>
          <cell r="H101">
            <v>72488</v>
          </cell>
          <cell r="I101">
            <v>85846</v>
          </cell>
          <cell r="J101">
            <v>20502.347026387608</v>
          </cell>
          <cell r="K101">
            <v>15814.233099352821</v>
          </cell>
          <cell r="L101">
            <v>306864.65297361236</v>
          </cell>
          <cell r="M101">
            <v>374233.7669006472</v>
          </cell>
          <cell r="N101">
            <v>327367</v>
          </cell>
          <cell r="O101">
            <v>390048</v>
          </cell>
          <cell r="P101">
            <v>66212</v>
          </cell>
          <cell r="Q101">
            <v>49304</v>
          </cell>
          <cell r="R101">
            <v>688625</v>
          </cell>
          <cell r="S101">
            <v>645180</v>
          </cell>
          <cell r="T101">
            <v>754837</v>
          </cell>
          <cell r="U101">
            <v>694484</v>
          </cell>
        </row>
      </sheetData>
      <sheetData sheetId="3">
        <row r="101">
          <cell r="D101">
            <v>0</v>
          </cell>
          <cell r="E101">
            <v>0</v>
          </cell>
          <cell r="F101">
            <v>912</v>
          </cell>
          <cell r="G101">
            <v>176</v>
          </cell>
          <cell r="H101">
            <v>912</v>
          </cell>
          <cell r="I101">
            <v>176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17398</v>
          </cell>
          <cell r="Q101">
            <v>19321</v>
          </cell>
          <cell r="R101">
            <v>186930</v>
          </cell>
          <cell r="S101">
            <v>261755</v>
          </cell>
          <cell r="T101">
            <v>204328</v>
          </cell>
          <cell r="U101">
            <v>281076</v>
          </cell>
        </row>
      </sheetData>
      <sheetData sheetId="4"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</sheetData>
      <sheetData sheetId="5">
        <row r="101">
          <cell r="D101">
            <v>0</v>
          </cell>
          <cell r="E101">
            <v>0</v>
          </cell>
          <cell r="F101">
            <v>11474</v>
          </cell>
          <cell r="G101">
            <v>12493</v>
          </cell>
          <cell r="H101">
            <v>11474</v>
          </cell>
          <cell r="I101">
            <v>12493</v>
          </cell>
          <cell r="J101">
            <v>0</v>
          </cell>
          <cell r="K101">
            <v>0</v>
          </cell>
          <cell r="L101">
            <v>219074</v>
          </cell>
          <cell r="M101">
            <v>226491</v>
          </cell>
          <cell r="N101">
            <v>219074</v>
          </cell>
          <cell r="O101">
            <v>226491</v>
          </cell>
          <cell r="P101">
            <v>0</v>
          </cell>
          <cell r="Q101">
            <v>0</v>
          </cell>
          <cell r="R101">
            <v>160267</v>
          </cell>
          <cell r="S101">
            <v>180410</v>
          </cell>
          <cell r="T101">
            <v>160267</v>
          </cell>
          <cell r="U101">
            <v>180410</v>
          </cell>
        </row>
      </sheetData>
      <sheetData sheetId="6">
        <row r="101">
          <cell r="D101">
            <v>0</v>
          </cell>
          <cell r="E101">
            <v>0</v>
          </cell>
          <cell r="F101">
            <v>46663</v>
          </cell>
          <cell r="G101">
            <v>78657</v>
          </cell>
          <cell r="H101">
            <v>46663</v>
          </cell>
          <cell r="I101">
            <v>78657</v>
          </cell>
          <cell r="J101">
            <v>0</v>
          </cell>
          <cell r="K101">
            <v>0</v>
          </cell>
          <cell r="L101">
            <v>117728</v>
          </cell>
          <cell r="M101">
            <v>136330</v>
          </cell>
          <cell r="N101">
            <v>117728</v>
          </cell>
          <cell r="O101">
            <v>136330</v>
          </cell>
          <cell r="P101">
            <v>0</v>
          </cell>
          <cell r="Q101">
            <v>0</v>
          </cell>
          <cell r="R101">
            <v>-695</v>
          </cell>
          <cell r="S101">
            <v>-350</v>
          </cell>
          <cell r="T101">
            <v>-695</v>
          </cell>
          <cell r="U101">
            <v>-350</v>
          </cell>
        </row>
      </sheetData>
      <sheetData sheetId="7">
        <row r="101">
          <cell r="D101">
            <v>31518</v>
          </cell>
          <cell r="E101">
            <v>51849</v>
          </cell>
          <cell r="F101">
            <v>31578</v>
          </cell>
          <cell r="G101">
            <v>46929</v>
          </cell>
          <cell r="H101">
            <v>63096</v>
          </cell>
          <cell r="I101">
            <v>98778</v>
          </cell>
          <cell r="J101">
            <v>22748</v>
          </cell>
          <cell r="K101">
            <v>20450</v>
          </cell>
          <cell r="L101">
            <v>108747</v>
          </cell>
          <cell r="M101">
            <v>118056</v>
          </cell>
          <cell r="N101">
            <v>131495</v>
          </cell>
          <cell r="O101">
            <v>138506</v>
          </cell>
          <cell r="S101">
            <v>2597</v>
          </cell>
          <cell r="T101">
            <v>0</v>
          </cell>
          <cell r="U101">
            <v>2597</v>
          </cell>
        </row>
      </sheetData>
      <sheetData sheetId="8">
        <row r="101">
          <cell r="D101">
            <v>987072</v>
          </cell>
          <cell r="E101">
            <v>308112</v>
          </cell>
          <cell r="F101">
            <v>345617</v>
          </cell>
          <cell r="G101">
            <v>312737</v>
          </cell>
          <cell r="H101">
            <v>1332689</v>
          </cell>
          <cell r="I101">
            <v>620849</v>
          </cell>
          <cell r="J101">
            <v>292035</v>
          </cell>
          <cell r="K101">
            <v>141242</v>
          </cell>
          <cell r="L101">
            <v>461750</v>
          </cell>
          <cell r="M101">
            <v>328949</v>
          </cell>
          <cell r="N101">
            <v>753785</v>
          </cell>
          <cell r="O101">
            <v>470191</v>
          </cell>
          <cell r="P101">
            <v>5696</v>
          </cell>
          <cell r="Q101">
            <v>16848</v>
          </cell>
          <cell r="R101">
            <v>16339</v>
          </cell>
          <cell r="S101">
            <v>230994</v>
          </cell>
          <cell r="T101">
            <v>22035</v>
          </cell>
          <cell r="U101">
            <v>247842</v>
          </cell>
        </row>
      </sheetData>
      <sheetData sheetId="9">
        <row r="101">
          <cell r="D101">
            <v>0</v>
          </cell>
          <cell r="E101">
            <v>0</v>
          </cell>
          <cell r="F101">
            <v>11296</v>
          </cell>
          <cell r="G101">
            <v>17884</v>
          </cell>
          <cell r="H101">
            <v>11296</v>
          </cell>
          <cell r="I101">
            <v>17884</v>
          </cell>
          <cell r="J101">
            <v>0</v>
          </cell>
          <cell r="K101">
            <v>0</v>
          </cell>
          <cell r="L101">
            <v>26177</v>
          </cell>
          <cell r="M101">
            <v>34235.419661039348</v>
          </cell>
          <cell r="N101">
            <v>26177</v>
          </cell>
          <cell r="O101">
            <v>34235.419661039348</v>
          </cell>
          <cell r="P101">
            <v>0</v>
          </cell>
          <cell r="Q101">
            <v>0</v>
          </cell>
          <cell r="R101">
            <v>70900</v>
          </cell>
          <cell r="S101">
            <v>155656</v>
          </cell>
          <cell r="T101">
            <v>70900</v>
          </cell>
          <cell r="U101">
            <v>155656</v>
          </cell>
        </row>
      </sheetData>
      <sheetData sheetId="10">
        <row r="101">
          <cell r="D101">
            <v>0</v>
          </cell>
          <cell r="F101">
            <v>44255</v>
          </cell>
          <cell r="G101">
            <v>90231</v>
          </cell>
          <cell r="H101">
            <v>44255</v>
          </cell>
          <cell r="I101">
            <v>90231</v>
          </cell>
          <cell r="J101">
            <v>0</v>
          </cell>
          <cell r="K101">
            <v>0</v>
          </cell>
          <cell r="L101">
            <v>149515</v>
          </cell>
          <cell r="M101">
            <v>247310.418197116</v>
          </cell>
          <cell r="N101">
            <v>149515</v>
          </cell>
          <cell r="O101">
            <v>247310.418197116</v>
          </cell>
          <cell r="P101">
            <v>0</v>
          </cell>
          <cell r="Q101">
            <v>0</v>
          </cell>
          <cell r="R101">
            <v>161</v>
          </cell>
          <cell r="S101">
            <v>3841</v>
          </cell>
          <cell r="T101">
            <v>161</v>
          </cell>
          <cell r="U101">
            <v>3841</v>
          </cell>
        </row>
      </sheetData>
      <sheetData sheetId="11">
        <row r="101">
          <cell r="E101">
            <v>75830</v>
          </cell>
          <cell r="G101">
            <v>5861</v>
          </cell>
          <cell r="H101">
            <v>0</v>
          </cell>
          <cell r="I101">
            <v>81691</v>
          </cell>
          <cell r="K101">
            <v>3049</v>
          </cell>
          <cell r="M101">
            <v>1195</v>
          </cell>
          <cell r="N101">
            <v>0</v>
          </cell>
          <cell r="O101">
            <v>4244</v>
          </cell>
          <cell r="T101">
            <v>0</v>
          </cell>
          <cell r="U101">
            <v>0</v>
          </cell>
        </row>
      </sheetData>
      <sheetData sheetId="12">
        <row r="101">
          <cell r="D101">
            <v>58644</v>
          </cell>
          <cell r="E101">
            <v>87291</v>
          </cell>
          <cell r="H101">
            <v>58644</v>
          </cell>
          <cell r="I101">
            <v>87291</v>
          </cell>
          <cell r="J101">
            <v>95440</v>
          </cell>
          <cell r="K101">
            <v>120715</v>
          </cell>
          <cell r="N101">
            <v>95440</v>
          </cell>
          <cell r="O101">
            <v>120715</v>
          </cell>
          <cell r="T101">
            <v>0</v>
          </cell>
          <cell r="U101">
            <v>0</v>
          </cell>
        </row>
      </sheetData>
      <sheetData sheetId="13"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</sheetData>
      <sheetData sheetId="14">
        <row r="101">
          <cell r="H101">
            <v>0</v>
          </cell>
          <cell r="I101">
            <v>0</v>
          </cell>
          <cell r="N101">
            <v>0</v>
          </cell>
          <cell r="O101">
            <v>0</v>
          </cell>
          <cell r="T101">
            <v>0</v>
          </cell>
          <cell r="U101">
            <v>0</v>
          </cell>
        </row>
      </sheetData>
      <sheetData sheetId="15">
        <row r="101">
          <cell r="F101">
            <v>188397</v>
          </cell>
          <cell r="G101">
            <v>111528</v>
          </cell>
          <cell r="H101">
            <v>188397</v>
          </cell>
          <cell r="I101">
            <v>111528</v>
          </cell>
          <cell r="L101">
            <v>151385</v>
          </cell>
          <cell r="M101">
            <v>310612</v>
          </cell>
          <cell r="N101">
            <v>151385</v>
          </cell>
          <cell r="O101">
            <v>310612</v>
          </cell>
          <cell r="T101">
            <v>151385</v>
          </cell>
          <cell r="U101">
            <v>310612</v>
          </cell>
        </row>
      </sheetData>
      <sheetData sheetId="16">
        <row r="101">
          <cell r="H101">
            <v>0</v>
          </cell>
          <cell r="I101">
            <v>0</v>
          </cell>
          <cell r="N101">
            <v>0</v>
          </cell>
          <cell r="O101">
            <v>0</v>
          </cell>
          <cell r="T101">
            <v>0</v>
          </cell>
          <cell r="U101">
            <v>0</v>
          </cell>
        </row>
      </sheetData>
      <sheetData sheetId="17">
        <row r="101">
          <cell r="D101">
            <v>270892</v>
          </cell>
          <cell r="E101">
            <v>309719</v>
          </cell>
          <cell r="F101">
            <v>426451</v>
          </cell>
          <cell r="G101">
            <v>599995</v>
          </cell>
          <cell r="H101">
            <v>697343</v>
          </cell>
          <cell r="I101">
            <v>909714</v>
          </cell>
          <cell r="J101">
            <v>422845</v>
          </cell>
          <cell r="K101">
            <v>318169</v>
          </cell>
          <cell r="L101">
            <v>502511</v>
          </cell>
          <cell r="M101">
            <v>477253</v>
          </cell>
          <cell r="N101">
            <v>925356</v>
          </cell>
          <cell r="O101">
            <v>795422</v>
          </cell>
          <cell r="P101">
            <v>36546</v>
          </cell>
          <cell r="Q101">
            <v>28220</v>
          </cell>
          <cell r="R101">
            <v>135863</v>
          </cell>
          <cell r="S101">
            <v>131554</v>
          </cell>
          <cell r="T101">
            <v>172409</v>
          </cell>
          <cell r="U101">
            <v>159774</v>
          </cell>
        </row>
      </sheetData>
      <sheetData sheetId="18"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</sheetData>
      <sheetData sheetId="19">
        <row r="101">
          <cell r="F101">
            <v>501408</v>
          </cell>
          <cell r="G101">
            <v>741424</v>
          </cell>
          <cell r="H101">
            <v>501408</v>
          </cell>
          <cell r="I101">
            <v>741424</v>
          </cell>
          <cell r="L101">
            <v>71259</v>
          </cell>
          <cell r="M101">
            <v>85560</v>
          </cell>
          <cell r="N101">
            <v>71259</v>
          </cell>
          <cell r="O101">
            <v>85560</v>
          </cell>
          <cell r="R101">
            <v>0</v>
          </cell>
          <cell r="S101">
            <v>-781.28</v>
          </cell>
          <cell r="T101">
            <v>0</v>
          </cell>
          <cell r="U101">
            <v>-781.28</v>
          </cell>
        </row>
      </sheetData>
      <sheetData sheetId="20">
        <row r="101">
          <cell r="H101">
            <v>0</v>
          </cell>
          <cell r="I101">
            <v>0</v>
          </cell>
          <cell r="N101">
            <v>0</v>
          </cell>
          <cell r="O101">
            <v>0</v>
          </cell>
          <cell r="T101">
            <v>0</v>
          </cell>
          <cell r="U101">
            <v>0</v>
          </cell>
        </row>
      </sheetData>
      <sheetData sheetId="21">
        <row r="101">
          <cell r="D101">
            <v>17339.353999999999</v>
          </cell>
          <cell r="E101">
            <v>34387.016000000003</v>
          </cell>
          <cell r="F101">
            <v>2455.828</v>
          </cell>
          <cell r="G101">
            <v>5564.9290000000001</v>
          </cell>
          <cell r="H101">
            <v>19795.182000000001</v>
          </cell>
          <cell r="I101">
            <v>39951.945000000007</v>
          </cell>
          <cell r="J101">
            <v>16502.133353993548</v>
          </cell>
          <cell r="K101">
            <v>35264.029104772773</v>
          </cell>
          <cell r="L101">
            <v>24799.64521647865</v>
          </cell>
          <cell r="M101">
            <v>32643.970895227227</v>
          </cell>
          <cell r="N101">
            <v>41301.778570472197</v>
          </cell>
          <cell r="O101">
            <v>67908</v>
          </cell>
          <cell r="P101">
            <v>0</v>
          </cell>
          <cell r="Q101">
            <v>0</v>
          </cell>
          <cell r="R101">
            <v>0</v>
          </cell>
          <cell r="S101">
            <v>1967</v>
          </cell>
          <cell r="T101">
            <v>0</v>
          </cell>
          <cell r="U101">
            <v>1967</v>
          </cell>
        </row>
      </sheetData>
      <sheetData sheetId="22">
        <row r="101">
          <cell r="D101">
            <v>124960</v>
          </cell>
          <cell r="E101">
            <v>129754</v>
          </cell>
          <cell r="F101">
            <v>0</v>
          </cell>
          <cell r="G101">
            <v>0</v>
          </cell>
          <cell r="H101">
            <v>124960</v>
          </cell>
          <cell r="I101">
            <v>129754</v>
          </cell>
          <cell r="J101">
            <v>111734</v>
          </cell>
          <cell r="K101">
            <v>117256</v>
          </cell>
          <cell r="L101">
            <v>0</v>
          </cell>
          <cell r="M101">
            <v>0</v>
          </cell>
          <cell r="N101">
            <v>111734</v>
          </cell>
          <cell r="O101">
            <v>117256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rightToLeft="1" tabSelected="1" topLeftCell="B10" workbookViewId="0">
      <selection activeCell="A24" sqref="A24:XFD24"/>
    </sheetView>
  </sheetViews>
  <sheetFormatPr defaultRowHeight="15"/>
  <sheetData>
    <row r="1" spans="1:28">
      <c r="A1">
        <v>101</v>
      </c>
    </row>
    <row r="5" spans="1:28">
      <c r="B5" s="25" t="s">
        <v>41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3"/>
    </row>
    <row r="6" spans="1:28">
      <c r="B6" s="22" t="s">
        <v>40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0"/>
    </row>
    <row r="7" spans="1:28">
      <c r="B7" s="16" t="s">
        <v>39</v>
      </c>
      <c r="C7" s="16"/>
      <c r="D7" s="18" t="s">
        <v>38</v>
      </c>
      <c r="E7" s="18"/>
      <c r="F7" s="18"/>
      <c r="G7" s="18"/>
      <c r="H7" s="18"/>
      <c r="I7" s="18"/>
      <c r="J7" s="19" t="s">
        <v>37</v>
      </c>
      <c r="K7" s="18"/>
      <c r="L7" s="18"/>
      <c r="M7" s="18"/>
      <c r="N7" s="18"/>
      <c r="O7" s="18"/>
      <c r="P7" s="19" t="s">
        <v>36</v>
      </c>
      <c r="Q7" s="18"/>
      <c r="R7" s="18"/>
      <c r="S7" s="18"/>
      <c r="T7" s="18"/>
      <c r="U7" s="18"/>
    </row>
    <row r="8" spans="1:28">
      <c r="B8" s="16"/>
      <c r="C8" s="16"/>
      <c r="D8" s="17" t="s">
        <v>35</v>
      </c>
      <c r="E8" s="17"/>
      <c r="F8" s="17" t="s">
        <v>34</v>
      </c>
      <c r="G8" s="17"/>
      <c r="H8" s="17" t="s">
        <v>33</v>
      </c>
      <c r="I8" s="17"/>
      <c r="J8" s="17" t="s">
        <v>35</v>
      </c>
      <c r="K8" s="17"/>
      <c r="L8" s="17" t="s">
        <v>34</v>
      </c>
      <c r="M8" s="17"/>
      <c r="N8" s="17" t="s">
        <v>33</v>
      </c>
      <c r="O8" s="17"/>
      <c r="P8" s="17" t="s">
        <v>35</v>
      </c>
      <c r="Q8" s="17"/>
      <c r="R8" s="17" t="s">
        <v>34</v>
      </c>
      <c r="S8" s="17"/>
      <c r="T8" s="17" t="s">
        <v>33</v>
      </c>
      <c r="U8" s="17"/>
    </row>
    <row r="9" spans="1:28">
      <c r="B9" s="16"/>
      <c r="C9" s="16"/>
      <c r="D9" s="16" t="s">
        <v>32</v>
      </c>
      <c r="E9" s="16"/>
      <c r="F9" s="16" t="s">
        <v>31</v>
      </c>
      <c r="G9" s="16"/>
      <c r="H9" s="16" t="s">
        <v>30</v>
      </c>
      <c r="I9" s="16"/>
      <c r="J9" s="16" t="s">
        <v>32</v>
      </c>
      <c r="K9" s="16"/>
      <c r="L9" s="16" t="s">
        <v>31</v>
      </c>
      <c r="M9" s="16"/>
      <c r="N9" s="16" t="s">
        <v>30</v>
      </c>
      <c r="O9" s="16"/>
      <c r="P9" s="16" t="s">
        <v>32</v>
      </c>
      <c r="Q9" s="16"/>
      <c r="R9" s="16" t="s">
        <v>31</v>
      </c>
      <c r="S9" s="16"/>
      <c r="T9" s="16" t="s">
        <v>30</v>
      </c>
      <c r="U9" s="16"/>
    </row>
    <row r="10" spans="1:28">
      <c r="B10" s="16"/>
      <c r="C10" s="16"/>
      <c r="D10" s="15">
        <v>2013</v>
      </c>
      <c r="E10" s="15">
        <v>2014</v>
      </c>
      <c r="F10" s="15">
        <v>2013</v>
      </c>
      <c r="G10" s="15">
        <v>2014</v>
      </c>
      <c r="H10" s="15">
        <v>2013</v>
      </c>
      <c r="I10" s="15">
        <v>2014</v>
      </c>
      <c r="J10" s="15">
        <v>2013</v>
      </c>
      <c r="K10" s="15">
        <v>2014</v>
      </c>
      <c r="L10" s="15">
        <v>2013</v>
      </c>
      <c r="M10" s="15">
        <v>2014</v>
      </c>
      <c r="N10" s="15">
        <v>2013</v>
      </c>
      <c r="O10" s="15">
        <v>2014</v>
      </c>
      <c r="P10" s="15">
        <v>2013</v>
      </c>
      <c r="Q10" s="15">
        <v>2014</v>
      </c>
      <c r="R10" s="15">
        <v>2013</v>
      </c>
      <c r="S10" s="15">
        <v>2014</v>
      </c>
      <c r="T10" s="15">
        <v>2013</v>
      </c>
      <c r="U10" s="15">
        <v>2014</v>
      </c>
    </row>
    <row r="11" spans="1:28" ht="23.1" customHeight="1">
      <c r="A11" s="6">
        <v>1</v>
      </c>
      <c r="B11" s="9" t="s">
        <v>29</v>
      </c>
      <c r="C11" s="3" t="s">
        <v>28</v>
      </c>
      <c r="D11" s="14">
        <f>[1]Sheet1!D$101</f>
        <v>0</v>
      </c>
      <c r="E11" s="14">
        <f>[1]Sheet1!E$101</f>
        <v>0</v>
      </c>
      <c r="F11" s="14">
        <f>[1]Sheet1!F$101</f>
        <v>3185</v>
      </c>
      <c r="G11" s="14">
        <f>[1]Sheet1!G$101</f>
        <v>6834</v>
      </c>
      <c r="H11" s="14">
        <f>[1]Sheet1!H$101</f>
        <v>3185</v>
      </c>
      <c r="I11" s="14">
        <f>[1]Sheet1!I$101</f>
        <v>6834</v>
      </c>
      <c r="J11" s="14">
        <f>[1]Sheet1!J$101</f>
        <v>0</v>
      </c>
      <c r="K11" s="14">
        <f>[1]Sheet1!K$101</f>
        <v>0</v>
      </c>
      <c r="L11" s="14">
        <f>[1]Sheet1!L$101</f>
        <v>50340</v>
      </c>
      <c r="M11" s="14">
        <f>[1]Sheet1!M$101</f>
        <v>10507</v>
      </c>
      <c r="N11" s="14">
        <f>[1]Sheet1!N$101</f>
        <v>50340</v>
      </c>
      <c r="O11" s="14">
        <f>[1]Sheet1!O$101</f>
        <v>10507</v>
      </c>
      <c r="P11" s="14">
        <f>[1]Sheet1!P$101</f>
        <v>0</v>
      </c>
      <c r="Q11" s="14">
        <f>[1]Sheet1!Q$101</f>
        <v>0</v>
      </c>
      <c r="R11" s="14">
        <f>[1]Sheet1!R$101</f>
        <v>17430</v>
      </c>
      <c r="S11" s="14">
        <f>[1]Sheet1!S$101</f>
        <v>-17087</v>
      </c>
      <c r="T11" s="14">
        <f>[1]Sheet1!T$101</f>
        <v>17430</v>
      </c>
      <c r="U11" s="14">
        <f>[1]Sheet1!U$101</f>
        <v>-17087</v>
      </c>
    </row>
    <row r="12" spans="1:28" ht="23.1" customHeight="1">
      <c r="A12" s="6">
        <v>2</v>
      </c>
      <c r="B12" s="9"/>
      <c r="C12" s="3" t="s">
        <v>27</v>
      </c>
      <c r="D12" s="1">
        <f>[1]Sheet2!D$101</f>
        <v>11277</v>
      </c>
      <c r="E12" s="1">
        <f>[1]Sheet2!E$101</f>
        <v>12063</v>
      </c>
      <c r="F12" s="1">
        <f>[1]Sheet2!F$101</f>
        <v>61211</v>
      </c>
      <c r="G12" s="1">
        <f>[1]Sheet2!G$101</f>
        <v>73783</v>
      </c>
      <c r="H12" s="1">
        <f>[1]Sheet2!H$101</f>
        <v>72488</v>
      </c>
      <c r="I12" s="1">
        <f>[1]Sheet2!I$101</f>
        <v>85846</v>
      </c>
      <c r="J12" s="1">
        <f>[1]Sheet2!J$101</f>
        <v>20502.347026387608</v>
      </c>
      <c r="K12" s="1">
        <f>[1]Sheet2!K$101</f>
        <v>15814.233099352821</v>
      </c>
      <c r="L12" s="1">
        <f>[1]Sheet2!L$101</f>
        <v>306864.65297361236</v>
      </c>
      <c r="M12" s="1">
        <f>[1]Sheet2!M$101</f>
        <v>374233.7669006472</v>
      </c>
      <c r="N12" s="1">
        <f>[1]Sheet2!N$101</f>
        <v>327367</v>
      </c>
      <c r="O12" s="1">
        <f>[1]Sheet2!O$101</f>
        <v>390048</v>
      </c>
      <c r="P12" s="1">
        <f>[1]Sheet2!P$101</f>
        <v>66212</v>
      </c>
      <c r="Q12" s="1">
        <f>[1]Sheet2!Q$101</f>
        <v>49304</v>
      </c>
      <c r="R12" s="1">
        <f>[1]Sheet2!R$101</f>
        <v>688625</v>
      </c>
      <c r="S12" s="1">
        <f>[1]Sheet2!S$101</f>
        <v>645180</v>
      </c>
      <c r="T12" s="1">
        <f>[1]Sheet2!T$101</f>
        <v>754837</v>
      </c>
      <c r="U12" s="1">
        <f>[1]Sheet2!U$101</f>
        <v>694484</v>
      </c>
      <c r="Y12" t="str">
        <f>SUBSTITUTE(AA12,"t1","t"&amp;AB12)</f>
        <v>Sheet2!U$101</v>
      </c>
      <c r="AA12" t="s">
        <v>2</v>
      </c>
      <c r="AB12">
        <v>2</v>
      </c>
    </row>
    <row r="13" spans="1:28" ht="23.1" customHeight="1">
      <c r="A13" s="6">
        <v>3</v>
      </c>
      <c r="B13" s="9"/>
      <c r="C13" s="3" t="s">
        <v>26</v>
      </c>
      <c r="D13" s="1">
        <f>[1]Sheet3!D$101</f>
        <v>0</v>
      </c>
      <c r="E13" s="1">
        <f>[1]Sheet3!E$101</f>
        <v>0</v>
      </c>
      <c r="F13" s="1">
        <f>[1]Sheet3!F$101</f>
        <v>912</v>
      </c>
      <c r="G13" s="1">
        <f>[1]Sheet3!G$101</f>
        <v>176</v>
      </c>
      <c r="H13" s="1">
        <f>[1]Sheet3!H$101</f>
        <v>912</v>
      </c>
      <c r="I13" s="1">
        <f>[1]Sheet3!I$101</f>
        <v>176</v>
      </c>
      <c r="J13" s="1">
        <f>[1]Sheet3!J$101</f>
        <v>0</v>
      </c>
      <c r="K13" s="1">
        <f>[1]Sheet3!K$101</f>
        <v>0</v>
      </c>
      <c r="L13" s="1">
        <f>[1]Sheet3!L$101</f>
        <v>0</v>
      </c>
      <c r="M13" s="1">
        <f>[1]Sheet3!M$101</f>
        <v>0</v>
      </c>
      <c r="N13" s="1">
        <f>[1]Sheet3!N$101</f>
        <v>0</v>
      </c>
      <c r="O13" s="1">
        <f>[1]Sheet3!O$101</f>
        <v>0</v>
      </c>
      <c r="P13" s="1">
        <f>[1]Sheet3!P$101</f>
        <v>17398</v>
      </c>
      <c r="Q13" s="1">
        <f>[1]Sheet3!Q$101</f>
        <v>19321</v>
      </c>
      <c r="R13" s="1">
        <f>[1]Sheet3!R$101</f>
        <v>186930</v>
      </c>
      <c r="S13" s="1">
        <f>[1]Sheet3!S$101</f>
        <v>261755</v>
      </c>
      <c r="T13" s="1">
        <f>[1]Sheet3!T$101</f>
        <v>204328</v>
      </c>
      <c r="U13" s="1">
        <f>[1]Sheet3!U$101</f>
        <v>281076</v>
      </c>
      <c r="Y13" t="str">
        <f>SUBSTITUTE(AA13,"t1","t"&amp;AB13)</f>
        <v>Sheet3!U$101</v>
      </c>
      <c r="AA13" t="s">
        <v>2</v>
      </c>
      <c r="AB13">
        <v>3</v>
      </c>
    </row>
    <row r="14" spans="1:28" ht="23.1" customHeight="1">
      <c r="A14" s="6">
        <v>4</v>
      </c>
      <c r="B14" s="9"/>
      <c r="C14" s="3" t="s">
        <v>25</v>
      </c>
      <c r="D14" s="1">
        <f>[1]Sheet4!D$101</f>
        <v>0</v>
      </c>
      <c r="E14" s="1">
        <f>[1]Sheet4!E$101</f>
        <v>0</v>
      </c>
      <c r="F14" s="1">
        <f>[1]Sheet4!F$101</f>
        <v>0</v>
      </c>
      <c r="G14" s="1">
        <f>[1]Sheet4!G$101</f>
        <v>0</v>
      </c>
      <c r="H14" s="1">
        <f>[1]Sheet4!H$101</f>
        <v>0</v>
      </c>
      <c r="I14" s="1">
        <f>[1]Sheet4!I$101</f>
        <v>0</v>
      </c>
      <c r="J14" s="1">
        <f>[1]Sheet4!J$101</f>
        <v>0</v>
      </c>
      <c r="K14" s="1">
        <f>[1]Sheet4!K$101</f>
        <v>0</v>
      </c>
      <c r="L14" s="1">
        <f>[1]Sheet4!L$101</f>
        <v>0</v>
      </c>
      <c r="M14" s="1">
        <f>[1]Sheet4!M$101</f>
        <v>0</v>
      </c>
      <c r="N14" s="1">
        <f>[1]Sheet4!N$101</f>
        <v>0</v>
      </c>
      <c r="O14" s="1">
        <f>[1]Sheet4!O$101</f>
        <v>0</v>
      </c>
      <c r="P14" s="1">
        <f>[1]Sheet4!P$101</f>
        <v>0</v>
      </c>
      <c r="Q14" s="1">
        <f>[1]Sheet4!Q$101</f>
        <v>0</v>
      </c>
      <c r="R14" s="1">
        <f>[1]Sheet4!R$101</f>
        <v>0</v>
      </c>
      <c r="S14" s="1">
        <f>[1]Sheet4!S$101</f>
        <v>0</v>
      </c>
      <c r="T14" s="1">
        <f>[1]Sheet4!T$101</f>
        <v>0</v>
      </c>
      <c r="U14" s="1">
        <f>[1]Sheet4!U$101</f>
        <v>0</v>
      </c>
      <c r="Y14" t="str">
        <f>SUBSTITUTE(AA14,"t1","t"&amp;AB14)</f>
        <v>Sheet4!U$101</v>
      </c>
      <c r="AA14" t="s">
        <v>2</v>
      </c>
      <c r="AB14">
        <v>4</v>
      </c>
    </row>
    <row r="15" spans="1:28" ht="23.1" customHeight="1">
      <c r="A15" s="6">
        <v>5</v>
      </c>
      <c r="B15" s="9"/>
      <c r="C15" s="3" t="s">
        <v>24</v>
      </c>
      <c r="D15" s="1">
        <f>[1]Sheet5!D$101</f>
        <v>0</v>
      </c>
      <c r="E15" s="1">
        <f>[1]Sheet5!E$101</f>
        <v>0</v>
      </c>
      <c r="F15" s="1">
        <f>[1]Sheet5!F$101</f>
        <v>11474</v>
      </c>
      <c r="G15" s="1">
        <f>[1]Sheet5!G$101</f>
        <v>12493</v>
      </c>
      <c r="H15" s="1">
        <f>[1]Sheet5!H$101</f>
        <v>11474</v>
      </c>
      <c r="I15" s="1">
        <f>[1]Sheet5!I$101</f>
        <v>12493</v>
      </c>
      <c r="J15" s="1">
        <f>[1]Sheet5!J$101</f>
        <v>0</v>
      </c>
      <c r="K15" s="1">
        <f>[1]Sheet5!K$101</f>
        <v>0</v>
      </c>
      <c r="L15" s="1">
        <f>[1]Sheet5!L$101</f>
        <v>219074</v>
      </c>
      <c r="M15" s="1">
        <f>[1]Sheet5!M$101</f>
        <v>226491</v>
      </c>
      <c r="N15" s="1">
        <f>[1]Sheet5!N$101</f>
        <v>219074</v>
      </c>
      <c r="O15" s="1">
        <f>[1]Sheet5!O$101</f>
        <v>226491</v>
      </c>
      <c r="P15" s="1">
        <f>[1]Sheet5!P$101</f>
        <v>0</v>
      </c>
      <c r="Q15" s="1">
        <f>[1]Sheet5!Q$101</f>
        <v>0</v>
      </c>
      <c r="R15" s="1">
        <f>[1]Sheet5!R$101</f>
        <v>160267</v>
      </c>
      <c r="S15" s="1">
        <f>[1]Sheet5!S$101</f>
        <v>180410</v>
      </c>
      <c r="T15" s="1">
        <f>[1]Sheet5!T$101</f>
        <v>160267</v>
      </c>
      <c r="U15" s="1">
        <f>[1]Sheet5!U$101</f>
        <v>180410</v>
      </c>
      <c r="Y15" t="str">
        <f>SUBSTITUTE(AA15,"t1","t"&amp;AB15)</f>
        <v>Sheet5!U$101</v>
      </c>
      <c r="AA15" t="s">
        <v>2</v>
      </c>
      <c r="AB15">
        <v>5</v>
      </c>
    </row>
    <row r="16" spans="1:28" ht="23.1" customHeight="1">
      <c r="A16" s="6">
        <v>6</v>
      </c>
      <c r="B16" s="9"/>
      <c r="C16" s="3" t="s">
        <v>23</v>
      </c>
      <c r="D16" s="1">
        <f>[1]Sheet6!D$101</f>
        <v>0</v>
      </c>
      <c r="E16" s="1">
        <f>[1]Sheet6!E$101</f>
        <v>0</v>
      </c>
      <c r="F16" s="1">
        <f>[1]Sheet6!F$101</f>
        <v>46663</v>
      </c>
      <c r="G16" s="1">
        <f>[1]Sheet6!G$101</f>
        <v>78657</v>
      </c>
      <c r="H16" s="1">
        <f>[1]Sheet6!H$101</f>
        <v>46663</v>
      </c>
      <c r="I16" s="1">
        <f>[1]Sheet6!I$101</f>
        <v>78657</v>
      </c>
      <c r="J16" s="1">
        <f>[1]Sheet6!J$101</f>
        <v>0</v>
      </c>
      <c r="K16" s="1">
        <f>[1]Sheet6!K$101</f>
        <v>0</v>
      </c>
      <c r="L16" s="1">
        <f>[1]Sheet6!L$101</f>
        <v>117728</v>
      </c>
      <c r="M16" s="1">
        <f>[1]Sheet6!M$101</f>
        <v>136330</v>
      </c>
      <c r="N16" s="1">
        <f>[1]Sheet6!N$101</f>
        <v>117728</v>
      </c>
      <c r="O16" s="1">
        <f>[1]Sheet6!O$101</f>
        <v>136330</v>
      </c>
      <c r="P16" s="1">
        <f>[1]Sheet6!P$101</f>
        <v>0</v>
      </c>
      <c r="Q16" s="1">
        <f>[1]Sheet6!Q$101</f>
        <v>0</v>
      </c>
      <c r="R16" s="1">
        <f>[1]Sheet6!R$101</f>
        <v>-695</v>
      </c>
      <c r="S16" s="1">
        <f>[1]Sheet6!S$101</f>
        <v>-350</v>
      </c>
      <c r="T16" s="1">
        <f>[1]Sheet6!T$101</f>
        <v>-695</v>
      </c>
      <c r="U16" s="1">
        <f>[1]Sheet6!U$101</f>
        <v>-350</v>
      </c>
      <c r="Y16" t="str">
        <f>SUBSTITUTE(AA16,"t1","t"&amp;AB16)</f>
        <v>Sheet6!U$101</v>
      </c>
      <c r="AA16" t="s">
        <v>2</v>
      </c>
      <c r="AB16">
        <v>6</v>
      </c>
    </row>
    <row r="17" spans="1:28" ht="23.1" customHeight="1">
      <c r="A17" s="6">
        <v>7</v>
      </c>
      <c r="B17" s="9"/>
      <c r="C17" s="3" t="s">
        <v>22</v>
      </c>
      <c r="D17" s="1">
        <f>[1]Sheet7!D$101</f>
        <v>31518</v>
      </c>
      <c r="E17" s="1">
        <f>[1]Sheet7!E$101</f>
        <v>51849</v>
      </c>
      <c r="F17" s="1">
        <f>[1]Sheet7!F$101</f>
        <v>31578</v>
      </c>
      <c r="G17" s="1">
        <f>[1]Sheet7!G$101</f>
        <v>46929</v>
      </c>
      <c r="H17" s="1">
        <f>[1]Sheet7!H$101</f>
        <v>63096</v>
      </c>
      <c r="I17" s="1">
        <f>[1]Sheet7!I$101</f>
        <v>98778</v>
      </c>
      <c r="J17" s="1">
        <f>[1]Sheet7!J$101</f>
        <v>22748</v>
      </c>
      <c r="K17" s="1">
        <f>[1]Sheet7!K$101</f>
        <v>20450</v>
      </c>
      <c r="L17" s="1">
        <f>[1]Sheet7!L$101</f>
        <v>108747</v>
      </c>
      <c r="M17" s="1">
        <f>[1]Sheet7!M$101</f>
        <v>118056</v>
      </c>
      <c r="N17" s="1">
        <f>[1]Sheet7!N$101</f>
        <v>131495</v>
      </c>
      <c r="O17" s="1">
        <f>[1]Sheet7!O$101</f>
        <v>138506</v>
      </c>
      <c r="P17" s="1">
        <f>[1]Sheet7!P$101</f>
        <v>0</v>
      </c>
      <c r="Q17" s="1">
        <f>[1]Sheet7!Q$101</f>
        <v>0</v>
      </c>
      <c r="R17" s="1">
        <f>[1]Sheet7!R$101</f>
        <v>0</v>
      </c>
      <c r="S17" s="1">
        <f>[1]Sheet7!S$101</f>
        <v>2597</v>
      </c>
      <c r="T17" s="1">
        <f>[1]Sheet7!T$101</f>
        <v>0</v>
      </c>
      <c r="U17" s="1">
        <f>[1]Sheet7!U$101</f>
        <v>2597</v>
      </c>
      <c r="Y17" t="str">
        <f>SUBSTITUTE(AA17,"t1","t"&amp;AB17)</f>
        <v>Sheet7!U$101</v>
      </c>
      <c r="AA17" t="s">
        <v>2</v>
      </c>
      <c r="AB17">
        <v>7</v>
      </c>
    </row>
    <row r="18" spans="1:28" ht="23.1" customHeight="1">
      <c r="A18" s="6">
        <v>8</v>
      </c>
      <c r="B18" s="9"/>
      <c r="C18" s="3" t="s">
        <v>21</v>
      </c>
      <c r="D18" s="1">
        <f>[1]Sheet8!D$101</f>
        <v>987072</v>
      </c>
      <c r="E18" s="1">
        <f>[1]Sheet8!E$101</f>
        <v>308112</v>
      </c>
      <c r="F18" s="1">
        <f>[1]Sheet8!F$101</f>
        <v>345617</v>
      </c>
      <c r="G18" s="1">
        <f>[1]Sheet8!G$101</f>
        <v>312737</v>
      </c>
      <c r="H18" s="1">
        <f>[1]Sheet8!H$101</f>
        <v>1332689</v>
      </c>
      <c r="I18" s="1">
        <f>[1]Sheet8!I$101</f>
        <v>620849</v>
      </c>
      <c r="J18" s="1">
        <f>[1]Sheet8!J$101</f>
        <v>292035</v>
      </c>
      <c r="K18" s="1">
        <f>[1]Sheet8!K$101</f>
        <v>141242</v>
      </c>
      <c r="L18" s="1">
        <f>[1]Sheet8!L$101</f>
        <v>461750</v>
      </c>
      <c r="M18" s="1">
        <f>[1]Sheet8!M$101</f>
        <v>328949</v>
      </c>
      <c r="N18" s="1">
        <f>[1]Sheet8!N$101</f>
        <v>753785</v>
      </c>
      <c r="O18" s="1">
        <f>[1]Sheet8!O$101</f>
        <v>470191</v>
      </c>
      <c r="P18" s="1">
        <f>[1]Sheet8!P$101</f>
        <v>5696</v>
      </c>
      <c r="Q18" s="1">
        <f>[1]Sheet8!Q$101</f>
        <v>16848</v>
      </c>
      <c r="R18" s="1">
        <f>[1]Sheet8!R$101</f>
        <v>16339</v>
      </c>
      <c r="S18" s="1">
        <f>[1]Sheet8!S$101</f>
        <v>230994</v>
      </c>
      <c r="T18" s="1">
        <f>[1]Sheet8!T$101</f>
        <v>22035</v>
      </c>
      <c r="U18" s="1">
        <f>[1]Sheet8!U$101</f>
        <v>247842</v>
      </c>
      <c r="Y18" t="str">
        <f>SUBSTITUTE(AA18,"t1","t"&amp;AB18)</f>
        <v>Sheet8!U$101</v>
      </c>
      <c r="AA18" t="s">
        <v>2</v>
      </c>
      <c r="AB18">
        <v>8</v>
      </c>
    </row>
    <row r="19" spans="1:28" ht="23.1" customHeight="1">
      <c r="A19" s="6">
        <v>9</v>
      </c>
      <c r="B19" s="9"/>
      <c r="C19" s="3" t="s">
        <v>20</v>
      </c>
      <c r="D19" s="1">
        <f>[1]Sheet9!D$101</f>
        <v>0</v>
      </c>
      <c r="E19" s="1">
        <f>[1]Sheet9!E$101</f>
        <v>0</v>
      </c>
      <c r="F19" s="1">
        <f>[1]Sheet9!F$101</f>
        <v>11296</v>
      </c>
      <c r="G19" s="1">
        <f>[1]Sheet9!G$101</f>
        <v>17884</v>
      </c>
      <c r="H19" s="1">
        <f>[1]Sheet9!H$101</f>
        <v>11296</v>
      </c>
      <c r="I19" s="1">
        <f>[1]Sheet9!I$101</f>
        <v>17884</v>
      </c>
      <c r="J19" s="1">
        <f>[1]Sheet9!J$101</f>
        <v>0</v>
      </c>
      <c r="K19" s="1">
        <f>[1]Sheet9!K$101</f>
        <v>0</v>
      </c>
      <c r="L19" s="1">
        <f>[1]Sheet9!L$101</f>
        <v>26177</v>
      </c>
      <c r="M19" s="1">
        <f>[1]Sheet9!M$101</f>
        <v>34235.419661039348</v>
      </c>
      <c r="N19" s="1">
        <f>[1]Sheet9!N$101</f>
        <v>26177</v>
      </c>
      <c r="O19" s="1">
        <f>[1]Sheet9!O$101</f>
        <v>34235.419661039348</v>
      </c>
      <c r="P19" s="1">
        <f>[1]Sheet9!P$101</f>
        <v>0</v>
      </c>
      <c r="Q19" s="1">
        <f>[1]Sheet9!Q$101</f>
        <v>0</v>
      </c>
      <c r="R19" s="1">
        <f>[1]Sheet9!R$101</f>
        <v>70900</v>
      </c>
      <c r="S19" s="1">
        <f>[1]Sheet9!S$101</f>
        <v>155656</v>
      </c>
      <c r="T19" s="1">
        <f>[1]Sheet9!T$101</f>
        <v>70900</v>
      </c>
      <c r="U19" s="1">
        <f>[1]Sheet9!U$101</f>
        <v>155656</v>
      </c>
      <c r="Y19" t="str">
        <f>SUBSTITUTE(AA19,"t1","t"&amp;AB19)</f>
        <v>Sheet9!U$101</v>
      </c>
      <c r="AA19" t="s">
        <v>2</v>
      </c>
      <c r="AB19">
        <v>9</v>
      </c>
    </row>
    <row r="20" spans="1:28" ht="23.1" customHeight="1">
      <c r="A20" s="6"/>
      <c r="B20" s="9"/>
      <c r="C20" s="13" t="s">
        <v>19</v>
      </c>
      <c r="D20" s="1">
        <f>SUM(D11:D19)</f>
        <v>1029867</v>
      </c>
      <c r="E20" s="1">
        <f>SUM(E11:E19)</f>
        <v>372024</v>
      </c>
      <c r="F20" s="1">
        <f>SUM(F11:F19)</f>
        <v>511936</v>
      </c>
      <c r="G20" s="1">
        <f>SUM(G11:G19)</f>
        <v>549493</v>
      </c>
      <c r="H20" s="1">
        <f>SUM(H11:H19)</f>
        <v>1541803</v>
      </c>
      <c r="I20" s="1">
        <f>SUM(I11:I19)</f>
        <v>921517</v>
      </c>
      <c r="J20" s="1">
        <f>SUM(J11:J19)</f>
        <v>335285.34702638758</v>
      </c>
      <c r="K20" s="1">
        <f>SUM(K11:K19)</f>
        <v>177506.23309935283</v>
      </c>
      <c r="L20" s="1">
        <f>SUM(L11:L19)</f>
        <v>1290680.6529736123</v>
      </c>
      <c r="M20" s="1">
        <f>SUM(M11:M19)</f>
        <v>1228802.1865616865</v>
      </c>
      <c r="N20" s="1">
        <f>SUM(N11:N19)</f>
        <v>1625966</v>
      </c>
      <c r="O20" s="1">
        <f>SUM(O11:O19)</f>
        <v>1406308.4196610393</v>
      </c>
      <c r="P20" s="1">
        <f>SUM(P11:P19)</f>
        <v>89306</v>
      </c>
      <c r="Q20" s="1">
        <f>SUM(Q11:Q19)</f>
        <v>85473</v>
      </c>
      <c r="R20" s="1">
        <f>SUM(R11:R19)</f>
        <v>1139796</v>
      </c>
      <c r="S20" s="1">
        <f>SUM(S11:S19)</f>
        <v>1459155</v>
      </c>
      <c r="T20" s="1">
        <f>SUM(T11:T19)</f>
        <v>1229102</v>
      </c>
      <c r="U20" s="1">
        <f>SUM(U11:U19)</f>
        <v>1544628</v>
      </c>
    </row>
    <row r="21" spans="1:28" ht="23.1" customHeight="1">
      <c r="A21" s="6">
        <v>10</v>
      </c>
      <c r="B21" s="9"/>
      <c r="C21" s="12" t="s">
        <v>18</v>
      </c>
      <c r="D21" s="1">
        <f>[1]Sheet10!D$101</f>
        <v>0</v>
      </c>
      <c r="E21" s="1">
        <f>[1]Sheet10!E$101</f>
        <v>0</v>
      </c>
      <c r="F21" s="1">
        <f>[1]Sheet10!F$101</f>
        <v>44255</v>
      </c>
      <c r="G21" s="1">
        <f>[1]Sheet10!G$101</f>
        <v>90231</v>
      </c>
      <c r="H21" s="1">
        <f>[1]Sheet10!H$101</f>
        <v>44255</v>
      </c>
      <c r="I21" s="1">
        <f>[1]Sheet10!I$101</f>
        <v>90231</v>
      </c>
      <c r="J21" s="1">
        <f>[1]Sheet10!J$101</f>
        <v>0</v>
      </c>
      <c r="K21" s="1">
        <f>[1]Sheet10!K$101</f>
        <v>0</v>
      </c>
      <c r="L21" s="1">
        <f>[1]Sheet10!L$101</f>
        <v>149515</v>
      </c>
      <c r="M21" s="1">
        <f>[1]Sheet10!M$101</f>
        <v>247310.418197116</v>
      </c>
      <c r="N21" s="1">
        <f>[1]Sheet10!N$101</f>
        <v>149515</v>
      </c>
      <c r="O21" s="1">
        <f>[1]Sheet10!O$101</f>
        <v>247310.418197116</v>
      </c>
      <c r="P21" s="1">
        <f>[1]Sheet10!P$101</f>
        <v>0</v>
      </c>
      <c r="Q21" s="1">
        <f>[1]Sheet10!Q$101</f>
        <v>0</v>
      </c>
      <c r="R21" s="1">
        <f>[1]Sheet10!R$101</f>
        <v>161</v>
      </c>
      <c r="S21" s="1">
        <f>[1]Sheet10!S$101</f>
        <v>3841</v>
      </c>
      <c r="T21" s="1">
        <f>[1]Sheet10!T$101</f>
        <v>161</v>
      </c>
      <c r="U21" s="1">
        <f>[1]Sheet10!U$101</f>
        <v>3841</v>
      </c>
      <c r="Y21" t="str">
        <f>SUBSTITUTE(AA21,"t1","t"&amp;AB21)</f>
        <v>Sheet10!U$101</v>
      </c>
      <c r="AA21" t="s">
        <v>2</v>
      </c>
      <c r="AB21">
        <v>10</v>
      </c>
    </row>
    <row r="22" spans="1:28" ht="23.1" customHeight="1">
      <c r="A22" s="6">
        <v>11</v>
      </c>
      <c r="B22" s="9"/>
      <c r="C22" s="12" t="s">
        <v>17</v>
      </c>
      <c r="D22" s="1">
        <f>[1]Sheet11!D$101</f>
        <v>0</v>
      </c>
      <c r="E22" s="1">
        <f>[1]Sheet11!E$101</f>
        <v>75830</v>
      </c>
      <c r="F22" s="1">
        <f>[1]Sheet11!F$101</f>
        <v>0</v>
      </c>
      <c r="G22" s="1">
        <f>[1]Sheet11!G$101</f>
        <v>5861</v>
      </c>
      <c r="H22" s="1">
        <f>[1]Sheet11!H$101</f>
        <v>0</v>
      </c>
      <c r="I22" s="1">
        <f>[1]Sheet11!I$101</f>
        <v>81691</v>
      </c>
      <c r="J22" s="1">
        <f>[1]Sheet11!J$101</f>
        <v>0</v>
      </c>
      <c r="K22" s="1">
        <f>[1]Sheet11!K$101</f>
        <v>3049</v>
      </c>
      <c r="L22" s="1">
        <f>[1]Sheet11!L$101</f>
        <v>0</v>
      </c>
      <c r="M22" s="1">
        <f>[1]Sheet11!M$101</f>
        <v>1195</v>
      </c>
      <c r="N22" s="1">
        <f>[1]Sheet11!N$101</f>
        <v>0</v>
      </c>
      <c r="O22" s="1">
        <f>[1]Sheet11!O$101</f>
        <v>4244</v>
      </c>
      <c r="P22" s="1">
        <f>[1]Sheet11!P$101</f>
        <v>0</v>
      </c>
      <c r="Q22" s="1">
        <f>[1]Sheet11!Q$101</f>
        <v>0</v>
      </c>
      <c r="R22" s="1">
        <f>[1]Sheet11!R$101</f>
        <v>0</v>
      </c>
      <c r="S22" s="1">
        <f>[1]Sheet11!S$101</f>
        <v>0</v>
      </c>
      <c r="T22" s="1">
        <f>[1]Sheet11!T$101</f>
        <v>0</v>
      </c>
      <c r="U22" s="1">
        <f>[1]Sheet11!U$101</f>
        <v>0</v>
      </c>
      <c r="Y22" t="str">
        <f>SUBSTITUTE(AA22,"t1","t"&amp;AB22)</f>
        <v>Sheet11!U$101</v>
      </c>
      <c r="AA22" t="s">
        <v>2</v>
      </c>
      <c r="AB22">
        <v>11</v>
      </c>
    </row>
    <row r="23" spans="1:28" ht="23.1" customHeight="1">
      <c r="A23" s="6"/>
      <c r="B23" s="9"/>
      <c r="C23" s="11" t="s">
        <v>16</v>
      </c>
      <c r="D23" s="1">
        <f>SUM(D21:D22)</f>
        <v>0</v>
      </c>
      <c r="E23" s="1">
        <f>SUM(E21:E22)</f>
        <v>75830</v>
      </c>
      <c r="F23" s="1">
        <f>SUM(F21:F22)</f>
        <v>44255</v>
      </c>
      <c r="G23" s="1">
        <f>SUM(G21:G22)</f>
        <v>96092</v>
      </c>
      <c r="H23" s="1">
        <f>SUM(H21:H22)</f>
        <v>44255</v>
      </c>
      <c r="I23" s="1">
        <f>SUM(I21:I22)</f>
        <v>171922</v>
      </c>
      <c r="J23" s="1">
        <f>SUM(J21:J22)</f>
        <v>0</v>
      </c>
      <c r="K23" s="1">
        <f>SUM(K21:K22)</f>
        <v>3049</v>
      </c>
      <c r="L23" s="1">
        <f>SUM(L21:L22)</f>
        <v>149515</v>
      </c>
      <c r="M23" s="1">
        <f>SUM(M21:M22)</f>
        <v>248505.418197116</v>
      </c>
      <c r="N23" s="1">
        <f>SUM(N21:N22)</f>
        <v>149515</v>
      </c>
      <c r="O23" s="1">
        <f>SUM(O21:O22)</f>
        <v>251554.418197116</v>
      </c>
      <c r="P23" s="1">
        <f>SUM(P21:P22)</f>
        <v>0</v>
      </c>
      <c r="Q23" s="1">
        <f>SUM(Q21:Q22)</f>
        <v>0</v>
      </c>
      <c r="R23" s="1">
        <f>SUM(R21:R22)</f>
        <v>161</v>
      </c>
      <c r="S23" s="1">
        <f>SUM(S21:S22)</f>
        <v>3841</v>
      </c>
      <c r="T23" s="1">
        <f>SUM(T21:T22)</f>
        <v>161</v>
      </c>
      <c r="U23" s="1">
        <f>SUM(U21:U22)</f>
        <v>3841</v>
      </c>
    </row>
    <row r="24" spans="1:28" ht="23.1" customHeight="1">
      <c r="A24" s="6"/>
      <c r="B24" s="9"/>
      <c r="C24" s="10" t="s">
        <v>15</v>
      </c>
      <c r="D24" s="1">
        <f>D23+D20</f>
        <v>1029867</v>
      </c>
      <c r="E24" s="1">
        <f>E23+E20</f>
        <v>447854</v>
      </c>
      <c r="F24" s="1">
        <f>F23+F20</f>
        <v>556191</v>
      </c>
      <c r="G24" s="1">
        <f>G23+G20</f>
        <v>645585</v>
      </c>
      <c r="H24" s="1">
        <f>H23+H20</f>
        <v>1586058</v>
      </c>
      <c r="I24" s="1">
        <f>I23+I20</f>
        <v>1093439</v>
      </c>
      <c r="J24" s="1">
        <f>J23+J20</f>
        <v>335285.34702638758</v>
      </c>
      <c r="K24" s="1">
        <f>K23+K20</f>
        <v>180555.23309935283</v>
      </c>
      <c r="L24" s="1">
        <f>L23+L20</f>
        <v>1440195.6529736123</v>
      </c>
      <c r="M24" s="1">
        <f>M23+M20</f>
        <v>1477307.6047588023</v>
      </c>
      <c r="N24" s="1">
        <f>N23+N20</f>
        <v>1775481</v>
      </c>
      <c r="O24" s="1">
        <f>O23+O20</f>
        <v>1657862.8378581554</v>
      </c>
      <c r="P24" s="1">
        <f>P23+P20</f>
        <v>89306</v>
      </c>
      <c r="Q24" s="1">
        <f>Q23+Q20</f>
        <v>85473</v>
      </c>
      <c r="R24" s="1">
        <f>R23+R20</f>
        <v>1139957</v>
      </c>
      <c r="S24" s="1">
        <f>S23+S20</f>
        <v>1462996</v>
      </c>
      <c r="T24" s="1">
        <f>T23+T20</f>
        <v>1229263</v>
      </c>
      <c r="U24" s="1">
        <f>U23+U20</f>
        <v>1548469</v>
      </c>
    </row>
    <row r="25" spans="1:28" ht="23.1" customHeight="1">
      <c r="A25" s="6">
        <v>12</v>
      </c>
      <c r="B25" s="9" t="s">
        <v>14</v>
      </c>
      <c r="C25" s="5" t="s">
        <v>13</v>
      </c>
      <c r="D25" s="1">
        <f>[1]Sheet12!D$101</f>
        <v>58644</v>
      </c>
      <c r="E25" s="1">
        <f>[1]Sheet12!E$101</f>
        <v>87291</v>
      </c>
      <c r="F25" s="1">
        <f>[1]Sheet12!F$101</f>
        <v>0</v>
      </c>
      <c r="G25" s="1">
        <f>[1]Sheet12!G$101</f>
        <v>0</v>
      </c>
      <c r="H25" s="1">
        <f>[1]Sheet12!H$101</f>
        <v>58644</v>
      </c>
      <c r="I25" s="1">
        <f>[1]Sheet12!I$101</f>
        <v>87291</v>
      </c>
      <c r="J25" s="1">
        <f>[1]Sheet12!J$101</f>
        <v>95440</v>
      </c>
      <c r="K25" s="1">
        <f>[1]Sheet12!K$101</f>
        <v>120715</v>
      </c>
      <c r="L25" s="1">
        <f>[1]Sheet12!L$101</f>
        <v>0</v>
      </c>
      <c r="M25" s="1">
        <f>[1]Sheet12!M$101</f>
        <v>0</v>
      </c>
      <c r="N25" s="1">
        <f>[1]Sheet12!N$101</f>
        <v>95440</v>
      </c>
      <c r="O25" s="1">
        <f>[1]Sheet12!O$101</f>
        <v>120715</v>
      </c>
      <c r="P25" s="1">
        <f>[1]Sheet12!P$101</f>
        <v>0</v>
      </c>
      <c r="Q25" s="1">
        <f>[1]Sheet12!Q$101</f>
        <v>0</v>
      </c>
      <c r="R25" s="1">
        <f>[1]Sheet12!R$101</f>
        <v>0</v>
      </c>
      <c r="S25" s="1">
        <f>[1]Sheet12!S$101</f>
        <v>0</v>
      </c>
      <c r="T25" s="1">
        <f>[1]Sheet12!T$101</f>
        <v>0</v>
      </c>
      <c r="U25" s="1">
        <f>[1]Sheet12!U$101</f>
        <v>0</v>
      </c>
      <c r="Y25" t="str">
        <f>SUBSTITUTE(AA25,"t1","t"&amp;AB25)</f>
        <v>Sheet12!U$101</v>
      </c>
      <c r="AA25" t="s">
        <v>2</v>
      </c>
      <c r="AB25">
        <v>12</v>
      </c>
    </row>
    <row r="26" spans="1:28" ht="23.1" customHeight="1">
      <c r="A26" s="6">
        <v>13</v>
      </c>
      <c r="B26" s="4"/>
      <c r="C26" s="5" t="s">
        <v>12</v>
      </c>
      <c r="D26" s="1">
        <f>[1]Sheet13!D$101</f>
        <v>0</v>
      </c>
      <c r="E26" s="1">
        <f>[1]Sheet13!E$101</f>
        <v>0</v>
      </c>
      <c r="F26" s="1">
        <f>[1]Sheet13!F$101</f>
        <v>0</v>
      </c>
      <c r="G26" s="1">
        <f>[1]Sheet13!G$101</f>
        <v>0</v>
      </c>
      <c r="H26" s="1">
        <f>[1]Sheet13!H$101</f>
        <v>0</v>
      </c>
      <c r="I26" s="1">
        <f>[1]Sheet13!I$101</f>
        <v>0</v>
      </c>
      <c r="J26" s="1">
        <f>[1]Sheet13!J$101</f>
        <v>0</v>
      </c>
      <c r="K26" s="1">
        <f>[1]Sheet13!K$101</f>
        <v>0</v>
      </c>
      <c r="L26" s="1">
        <f>[1]Sheet13!L$101</f>
        <v>0</v>
      </c>
      <c r="M26" s="1">
        <f>[1]Sheet13!M$101</f>
        <v>0</v>
      </c>
      <c r="N26" s="1">
        <f>[1]Sheet13!N$101</f>
        <v>0</v>
      </c>
      <c r="O26" s="1">
        <f>[1]Sheet13!O$101</f>
        <v>0</v>
      </c>
      <c r="P26" s="1">
        <f>[1]Sheet13!P$101</f>
        <v>0</v>
      </c>
      <c r="Q26" s="1">
        <f>[1]Sheet13!Q$101</f>
        <v>0</v>
      </c>
      <c r="R26" s="1">
        <f>[1]Sheet13!R$101</f>
        <v>0</v>
      </c>
      <c r="S26" s="1">
        <f>[1]Sheet13!S$101</f>
        <v>0</v>
      </c>
      <c r="T26" s="1">
        <f>[1]Sheet13!T$101</f>
        <v>0</v>
      </c>
      <c r="U26" s="1">
        <f>[1]Sheet13!U$101</f>
        <v>0</v>
      </c>
      <c r="Y26" t="str">
        <f>SUBSTITUTE(AA26,"t1","t"&amp;AB26)</f>
        <v>Sheet13!U$101</v>
      </c>
      <c r="AA26" t="s">
        <v>2</v>
      </c>
      <c r="AB26">
        <v>13</v>
      </c>
    </row>
    <row r="27" spans="1:28" ht="23.1" customHeight="1">
      <c r="A27" s="6">
        <v>14</v>
      </c>
      <c r="B27" s="4"/>
      <c r="C27" s="8" t="s">
        <v>11</v>
      </c>
      <c r="D27" s="1">
        <f>[1]Sheet14!D$101</f>
        <v>0</v>
      </c>
      <c r="E27" s="1">
        <f>[1]Sheet14!E$101</f>
        <v>0</v>
      </c>
      <c r="F27" s="1">
        <f>[1]Sheet14!F$101</f>
        <v>0</v>
      </c>
      <c r="G27" s="1">
        <f>[1]Sheet14!G$101</f>
        <v>0</v>
      </c>
      <c r="H27" s="1">
        <f>[1]Sheet14!H$101</f>
        <v>0</v>
      </c>
      <c r="I27" s="1">
        <f>[1]Sheet14!I$101</f>
        <v>0</v>
      </c>
      <c r="J27" s="1">
        <f>[1]Sheet14!J$101</f>
        <v>0</v>
      </c>
      <c r="K27" s="1">
        <f>[1]Sheet14!K$101</f>
        <v>0</v>
      </c>
      <c r="L27" s="1">
        <f>[1]Sheet14!L$101</f>
        <v>0</v>
      </c>
      <c r="M27" s="1">
        <f>[1]Sheet14!M$101</f>
        <v>0</v>
      </c>
      <c r="N27" s="1">
        <f>[1]Sheet14!N$101</f>
        <v>0</v>
      </c>
      <c r="O27" s="1">
        <f>[1]Sheet14!O$101</f>
        <v>0</v>
      </c>
      <c r="P27" s="1">
        <f>[1]Sheet14!P$101</f>
        <v>0</v>
      </c>
      <c r="Q27" s="1">
        <f>[1]Sheet14!Q$101</f>
        <v>0</v>
      </c>
      <c r="R27" s="1">
        <f>[1]Sheet14!R$101</f>
        <v>0</v>
      </c>
      <c r="S27" s="1">
        <f>[1]Sheet14!S$101</f>
        <v>0</v>
      </c>
      <c r="T27" s="1">
        <f>[1]Sheet14!T$101</f>
        <v>0</v>
      </c>
      <c r="U27" s="1">
        <f>[1]Sheet14!U$101</f>
        <v>0</v>
      </c>
      <c r="Y27" t="str">
        <f>SUBSTITUTE(AA27,"t1","t"&amp;AB27)</f>
        <v>Sheet14!U$101</v>
      </c>
      <c r="AA27" t="s">
        <v>2</v>
      </c>
      <c r="AB27">
        <v>14</v>
      </c>
    </row>
    <row r="28" spans="1:28" ht="23.1" customHeight="1">
      <c r="A28" s="6">
        <v>15</v>
      </c>
      <c r="B28" s="4"/>
      <c r="C28" s="7" t="s">
        <v>10</v>
      </c>
      <c r="D28" s="1">
        <f>[1]Sheet15!D$101</f>
        <v>0</v>
      </c>
      <c r="E28" s="1">
        <f>[1]Sheet15!E$101</f>
        <v>0</v>
      </c>
      <c r="F28" s="1">
        <f>[1]Sheet15!F$101</f>
        <v>188397</v>
      </c>
      <c r="G28" s="1">
        <f>[1]Sheet15!G$101</f>
        <v>111528</v>
      </c>
      <c r="H28" s="1">
        <f>[1]Sheet15!H$101</f>
        <v>188397</v>
      </c>
      <c r="I28" s="1">
        <f>[1]Sheet15!I$101</f>
        <v>111528</v>
      </c>
      <c r="J28" s="1">
        <f>[1]Sheet15!J$101</f>
        <v>0</v>
      </c>
      <c r="K28" s="1">
        <f>[1]Sheet15!K$101</f>
        <v>0</v>
      </c>
      <c r="L28" s="1">
        <f>[1]Sheet15!L$101</f>
        <v>151385</v>
      </c>
      <c r="M28" s="1">
        <f>[1]Sheet15!M$101</f>
        <v>310612</v>
      </c>
      <c r="N28" s="1">
        <f>[1]Sheet15!N$101</f>
        <v>151385</v>
      </c>
      <c r="O28" s="1">
        <f>[1]Sheet15!O$101</f>
        <v>310612</v>
      </c>
      <c r="P28" s="1">
        <f>[1]Sheet15!P$101</f>
        <v>0</v>
      </c>
      <c r="Q28" s="1">
        <f>[1]Sheet15!Q$101</f>
        <v>0</v>
      </c>
      <c r="R28" s="1">
        <f>[1]Sheet15!R$101</f>
        <v>0</v>
      </c>
      <c r="S28" s="1">
        <f>[1]Sheet15!S$101</f>
        <v>0</v>
      </c>
      <c r="T28" s="1">
        <f>[1]Sheet15!T$101</f>
        <v>151385</v>
      </c>
      <c r="U28" s="1">
        <f>[1]Sheet15!U$101</f>
        <v>310612</v>
      </c>
      <c r="Y28" t="str">
        <f>SUBSTITUTE(AA28,"t1","t"&amp;AB28)</f>
        <v>Sheet15!U$101</v>
      </c>
      <c r="AA28" t="s">
        <v>2</v>
      </c>
      <c r="AB28">
        <v>15</v>
      </c>
    </row>
    <row r="29" spans="1:28" ht="23.1" customHeight="1">
      <c r="A29" s="6">
        <v>16</v>
      </c>
      <c r="B29" s="4"/>
      <c r="C29" s="5" t="s">
        <v>9</v>
      </c>
      <c r="D29" s="1">
        <f>[1]Sheet16!D$101</f>
        <v>0</v>
      </c>
      <c r="E29" s="1">
        <f>[1]Sheet16!E$101</f>
        <v>0</v>
      </c>
      <c r="F29" s="1">
        <f>[1]Sheet16!F$101</f>
        <v>0</v>
      </c>
      <c r="G29" s="1">
        <f>[1]Sheet16!G$101</f>
        <v>0</v>
      </c>
      <c r="H29" s="1">
        <f>[1]Sheet16!H$101</f>
        <v>0</v>
      </c>
      <c r="I29" s="1">
        <f>[1]Sheet16!I$101</f>
        <v>0</v>
      </c>
      <c r="J29" s="1">
        <f>[1]Sheet16!J$101</f>
        <v>0</v>
      </c>
      <c r="K29" s="1">
        <f>[1]Sheet16!K$101</f>
        <v>0</v>
      </c>
      <c r="L29" s="1">
        <f>[1]Sheet16!L$101</f>
        <v>0</v>
      </c>
      <c r="M29" s="1">
        <f>[1]Sheet16!M$101</f>
        <v>0</v>
      </c>
      <c r="N29" s="1">
        <f>[1]Sheet16!N$101</f>
        <v>0</v>
      </c>
      <c r="O29" s="1">
        <f>[1]Sheet16!O$101</f>
        <v>0</v>
      </c>
      <c r="P29" s="1">
        <f>[1]Sheet16!P$101</f>
        <v>0</v>
      </c>
      <c r="Q29" s="1">
        <f>[1]Sheet16!Q$101</f>
        <v>0</v>
      </c>
      <c r="R29" s="1">
        <f>[1]Sheet16!R$101</f>
        <v>0</v>
      </c>
      <c r="S29" s="1">
        <f>[1]Sheet16!S$101</f>
        <v>0</v>
      </c>
      <c r="T29" s="1">
        <f>[1]Sheet16!T$101</f>
        <v>0</v>
      </c>
      <c r="U29" s="1">
        <f>[1]Sheet16!U$101</f>
        <v>0</v>
      </c>
      <c r="Y29" t="str">
        <f>SUBSTITUTE(AA29,"t1","t"&amp;AB29)</f>
        <v>Sheet16!U$101</v>
      </c>
      <c r="AA29" t="s">
        <v>2</v>
      </c>
      <c r="AB29">
        <v>16</v>
      </c>
    </row>
    <row r="30" spans="1:28" ht="23.1" customHeight="1">
      <c r="A30" s="6">
        <v>17</v>
      </c>
      <c r="B30" s="4"/>
      <c r="C30" s="5" t="s">
        <v>8</v>
      </c>
      <c r="D30" s="1">
        <f>[1]Sheet17!D$101</f>
        <v>270892</v>
      </c>
      <c r="E30" s="1">
        <f>[1]Sheet17!E$101</f>
        <v>309719</v>
      </c>
      <c r="F30" s="1">
        <f>[1]Sheet17!F$101</f>
        <v>426451</v>
      </c>
      <c r="G30" s="1">
        <f>[1]Sheet17!G$101</f>
        <v>599995</v>
      </c>
      <c r="H30" s="1">
        <f>[1]Sheet17!H$101</f>
        <v>697343</v>
      </c>
      <c r="I30" s="1">
        <f>[1]Sheet17!I$101</f>
        <v>909714</v>
      </c>
      <c r="J30" s="1">
        <f>[1]Sheet17!J$101</f>
        <v>422845</v>
      </c>
      <c r="K30" s="1">
        <f>[1]Sheet17!K$101</f>
        <v>318169</v>
      </c>
      <c r="L30" s="1">
        <f>[1]Sheet17!L$101</f>
        <v>502511</v>
      </c>
      <c r="M30" s="1">
        <f>[1]Sheet17!M$101</f>
        <v>477253</v>
      </c>
      <c r="N30" s="1">
        <f>[1]Sheet17!N$101</f>
        <v>925356</v>
      </c>
      <c r="O30" s="1">
        <f>[1]Sheet17!O$101</f>
        <v>795422</v>
      </c>
      <c r="P30" s="1">
        <f>[1]Sheet17!P$101</f>
        <v>36546</v>
      </c>
      <c r="Q30" s="1">
        <f>[1]Sheet17!Q$101</f>
        <v>28220</v>
      </c>
      <c r="R30" s="1">
        <f>[1]Sheet17!R$101</f>
        <v>135863</v>
      </c>
      <c r="S30" s="1">
        <f>[1]Sheet17!S$101</f>
        <v>131554</v>
      </c>
      <c r="T30" s="1">
        <f>[1]Sheet17!T$101</f>
        <v>172409</v>
      </c>
      <c r="U30" s="1">
        <f>[1]Sheet17!U$101</f>
        <v>159774</v>
      </c>
      <c r="Y30" t="str">
        <f>SUBSTITUTE(AA30,"t1","t"&amp;AB30)</f>
        <v>Sheet17!U$101</v>
      </c>
      <c r="AA30" t="s">
        <v>2</v>
      </c>
      <c r="AB30">
        <v>17</v>
      </c>
    </row>
    <row r="31" spans="1:28" ht="23.1" customHeight="1">
      <c r="A31" s="6">
        <v>18</v>
      </c>
      <c r="B31" s="4"/>
      <c r="C31" s="5" t="s">
        <v>7</v>
      </c>
      <c r="D31" s="1">
        <f>[1]Sheet18!D$101</f>
        <v>0</v>
      </c>
      <c r="E31" s="1">
        <f>[1]Sheet18!E$101</f>
        <v>0</v>
      </c>
      <c r="F31" s="1">
        <f>[1]Sheet18!F$101</f>
        <v>0</v>
      </c>
      <c r="G31" s="1">
        <f>[1]Sheet18!G$101</f>
        <v>0</v>
      </c>
      <c r="H31" s="1">
        <f>[1]Sheet18!H$101</f>
        <v>0</v>
      </c>
      <c r="I31" s="1">
        <f>[1]Sheet18!I$101</f>
        <v>0</v>
      </c>
      <c r="J31" s="1">
        <f>[1]Sheet18!J$101</f>
        <v>0</v>
      </c>
      <c r="K31" s="1">
        <f>[1]Sheet18!K$101</f>
        <v>0</v>
      </c>
      <c r="L31" s="1">
        <f>[1]Sheet18!L$101</f>
        <v>0</v>
      </c>
      <c r="M31" s="1">
        <f>[1]Sheet18!M$101</f>
        <v>0</v>
      </c>
      <c r="N31" s="1">
        <f>[1]Sheet18!N$101</f>
        <v>0</v>
      </c>
      <c r="O31" s="1">
        <f>[1]Sheet18!O$101</f>
        <v>0</v>
      </c>
      <c r="P31" s="1">
        <f>[1]Sheet18!P$101</f>
        <v>0</v>
      </c>
      <c r="Q31" s="1">
        <f>[1]Sheet18!Q$101</f>
        <v>0</v>
      </c>
      <c r="R31" s="1">
        <f>[1]Sheet18!R$101</f>
        <v>0</v>
      </c>
      <c r="S31" s="1">
        <f>[1]Sheet18!S$101</f>
        <v>0</v>
      </c>
      <c r="T31" s="1">
        <f>[1]Sheet18!T$101</f>
        <v>0</v>
      </c>
      <c r="U31" s="1">
        <f>[1]Sheet18!U$101</f>
        <v>0</v>
      </c>
      <c r="Y31" t="str">
        <f>SUBSTITUTE(AA31,"t1","t"&amp;AB31)</f>
        <v>Sheet18!U$101</v>
      </c>
      <c r="AA31" t="s">
        <v>2</v>
      </c>
      <c r="AB31">
        <v>18</v>
      </c>
    </row>
    <row r="32" spans="1:28" ht="23.1" customHeight="1">
      <c r="A32" s="6">
        <v>19</v>
      </c>
      <c r="B32" s="4"/>
      <c r="C32" s="7" t="s">
        <v>6</v>
      </c>
      <c r="D32" s="1">
        <f>[1]Sheet19!D$101</f>
        <v>0</v>
      </c>
      <c r="E32" s="1">
        <f>[1]Sheet19!E$101</f>
        <v>0</v>
      </c>
      <c r="F32" s="1">
        <f>[1]Sheet19!F$101</f>
        <v>501408</v>
      </c>
      <c r="G32" s="1">
        <f>[1]Sheet19!G$101</f>
        <v>741424</v>
      </c>
      <c r="H32" s="1">
        <f>[1]Sheet19!H$101</f>
        <v>501408</v>
      </c>
      <c r="I32" s="1">
        <f>[1]Sheet19!I$101</f>
        <v>741424</v>
      </c>
      <c r="J32" s="1">
        <f>[1]Sheet19!J$101</f>
        <v>0</v>
      </c>
      <c r="K32" s="1">
        <f>[1]Sheet19!K$101</f>
        <v>0</v>
      </c>
      <c r="L32" s="1">
        <f>[1]Sheet19!L$101</f>
        <v>71259</v>
      </c>
      <c r="M32" s="1">
        <f>[1]Sheet19!M$101</f>
        <v>85560</v>
      </c>
      <c r="N32" s="1">
        <f>[1]Sheet19!N$101</f>
        <v>71259</v>
      </c>
      <c r="O32" s="1">
        <f>[1]Sheet19!O$101</f>
        <v>85560</v>
      </c>
      <c r="P32" s="1">
        <f>[1]Sheet19!P$101</f>
        <v>0</v>
      </c>
      <c r="Q32" s="1">
        <f>[1]Sheet19!Q$101</f>
        <v>0</v>
      </c>
      <c r="R32" s="1">
        <f>[1]Sheet19!R$101</f>
        <v>0</v>
      </c>
      <c r="S32" s="1">
        <f>[1]Sheet19!S$101</f>
        <v>-781.28</v>
      </c>
      <c r="T32" s="1">
        <f>[1]Sheet19!T$101</f>
        <v>0</v>
      </c>
      <c r="U32" s="1">
        <f>[1]Sheet19!U$101</f>
        <v>-781.28</v>
      </c>
      <c r="Y32" t="str">
        <f>SUBSTITUTE(AA32,"t1","t"&amp;AB32)</f>
        <v>Sheet19!U$101</v>
      </c>
      <c r="AA32" t="s">
        <v>2</v>
      </c>
      <c r="AB32">
        <v>19</v>
      </c>
    </row>
    <row r="33" spans="1:28" ht="23.1" customHeight="1">
      <c r="A33" s="6">
        <v>20</v>
      </c>
      <c r="B33" s="4"/>
      <c r="C33" s="7" t="s">
        <v>5</v>
      </c>
      <c r="D33" s="1">
        <f>[1]Sheet20!D$101</f>
        <v>0</v>
      </c>
      <c r="E33" s="1">
        <f>[1]Sheet20!E$101</f>
        <v>0</v>
      </c>
      <c r="F33" s="1">
        <f>[1]Sheet20!F$101</f>
        <v>0</v>
      </c>
      <c r="G33" s="1">
        <f>[1]Sheet20!G$101</f>
        <v>0</v>
      </c>
      <c r="H33" s="1">
        <f>[1]Sheet20!H$101</f>
        <v>0</v>
      </c>
      <c r="I33" s="1">
        <f>[1]Sheet20!I$101</f>
        <v>0</v>
      </c>
      <c r="J33" s="1">
        <f>[1]Sheet20!J$101</f>
        <v>0</v>
      </c>
      <c r="K33" s="1">
        <f>[1]Sheet20!K$101</f>
        <v>0</v>
      </c>
      <c r="L33" s="1">
        <f>[1]Sheet20!L$101</f>
        <v>0</v>
      </c>
      <c r="M33" s="1">
        <f>[1]Sheet20!M$101</f>
        <v>0</v>
      </c>
      <c r="N33" s="1">
        <f>[1]Sheet20!N$101</f>
        <v>0</v>
      </c>
      <c r="O33" s="1">
        <f>[1]Sheet20!O$101</f>
        <v>0</v>
      </c>
      <c r="P33" s="1">
        <f>[1]Sheet20!P$101</f>
        <v>0</v>
      </c>
      <c r="Q33" s="1">
        <f>[1]Sheet20!Q$101</f>
        <v>0</v>
      </c>
      <c r="R33" s="1">
        <f>[1]Sheet20!R$101</f>
        <v>0</v>
      </c>
      <c r="S33" s="1">
        <f>[1]Sheet20!S$101</f>
        <v>0</v>
      </c>
      <c r="T33" s="1">
        <f>[1]Sheet20!T$101</f>
        <v>0</v>
      </c>
      <c r="U33" s="1">
        <f>[1]Sheet20!U$101</f>
        <v>0</v>
      </c>
      <c r="Y33" t="str">
        <f>SUBSTITUTE(AA33,"t1","t"&amp;AB33)</f>
        <v>Sheet20!U$101</v>
      </c>
      <c r="AA33" t="s">
        <v>2</v>
      </c>
      <c r="AB33">
        <v>20</v>
      </c>
    </row>
    <row r="34" spans="1:28" ht="23.1" customHeight="1">
      <c r="A34" s="6">
        <v>21</v>
      </c>
      <c r="B34" s="4"/>
      <c r="C34" s="5" t="s">
        <v>4</v>
      </c>
      <c r="D34" s="1">
        <f>[1]Sheet21!D$101</f>
        <v>17339.353999999999</v>
      </c>
      <c r="E34" s="1">
        <f>[1]Sheet21!E$101</f>
        <v>34387.016000000003</v>
      </c>
      <c r="F34" s="1">
        <f>[1]Sheet21!F$101</f>
        <v>2455.828</v>
      </c>
      <c r="G34" s="1">
        <f>[1]Sheet21!G$101</f>
        <v>5564.9290000000001</v>
      </c>
      <c r="H34" s="1">
        <f>[1]Sheet21!H$101</f>
        <v>19795.182000000001</v>
      </c>
      <c r="I34" s="1">
        <f>[1]Sheet21!I$101</f>
        <v>39951.945000000007</v>
      </c>
      <c r="J34" s="1">
        <f>[1]Sheet21!J$101</f>
        <v>16502.133353993548</v>
      </c>
      <c r="K34" s="1">
        <f>[1]Sheet21!K$101</f>
        <v>35264.029104772773</v>
      </c>
      <c r="L34" s="1">
        <f>[1]Sheet21!L$101</f>
        <v>24799.64521647865</v>
      </c>
      <c r="M34" s="1">
        <f>[1]Sheet21!M$101</f>
        <v>32643.970895227227</v>
      </c>
      <c r="N34" s="1">
        <f>[1]Sheet21!N$101</f>
        <v>41301.778570472197</v>
      </c>
      <c r="O34" s="1">
        <f>[1]Sheet21!O$101</f>
        <v>67908</v>
      </c>
      <c r="P34" s="1">
        <f>[1]Sheet21!P$101</f>
        <v>0</v>
      </c>
      <c r="Q34" s="1">
        <f>[1]Sheet21!Q$101</f>
        <v>0</v>
      </c>
      <c r="R34" s="1">
        <f>[1]Sheet21!R$101</f>
        <v>0</v>
      </c>
      <c r="S34" s="1">
        <f>[1]Sheet21!S$101</f>
        <v>1967</v>
      </c>
      <c r="T34" s="1">
        <f>[1]Sheet21!T$101</f>
        <v>0</v>
      </c>
      <c r="U34" s="1">
        <f>[1]Sheet21!U$101</f>
        <v>1967</v>
      </c>
      <c r="Y34" t="str">
        <f>SUBSTITUTE(AA34,"t1","t"&amp;AB34)</f>
        <v>Sheet21!U$101</v>
      </c>
      <c r="AA34" t="s">
        <v>2</v>
      </c>
      <c r="AB34">
        <v>21</v>
      </c>
    </row>
    <row r="35" spans="1:28" ht="23.1" customHeight="1">
      <c r="A35" s="6">
        <v>22</v>
      </c>
      <c r="B35" s="4"/>
      <c r="C35" s="5" t="s">
        <v>3</v>
      </c>
      <c r="D35" s="1">
        <f>[1]Sheet22!D$101</f>
        <v>124960</v>
      </c>
      <c r="E35" s="1">
        <f>[1]Sheet22!E$101</f>
        <v>129754</v>
      </c>
      <c r="F35" s="1">
        <f>[1]Sheet22!F$101</f>
        <v>0</v>
      </c>
      <c r="G35" s="1">
        <f>[1]Sheet22!G$101</f>
        <v>0</v>
      </c>
      <c r="H35" s="1">
        <f>[1]Sheet22!H$101</f>
        <v>124960</v>
      </c>
      <c r="I35" s="1">
        <f>[1]Sheet22!I$101</f>
        <v>129754</v>
      </c>
      <c r="J35" s="1">
        <f>[1]Sheet22!J$101</f>
        <v>111734</v>
      </c>
      <c r="K35" s="1">
        <f>[1]Sheet22!K$101</f>
        <v>117256</v>
      </c>
      <c r="L35" s="1">
        <f>[1]Sheet22!L$101</f>
        <v>0</v>
      </c>
      <c r="M35" s="1">
        <f>[1]Sheet22!M$101</f>
        <v>0</v>
      </c>
      <c r="N35" s="1">
        <f>[1]Sheet22!N$101</f>
        <v>111734</v>
      </c>
      <c r="O35" s="1">
        <f>[1]Sheet22!O$101</f>
        <v>117256</v>
      </c>
      <c r="P35" s="1">
        <f>[1]Sheet22!P$101</f>
        <v>0</v>
      </c>
      <c r="Q35" s="1">
        <f>[1]Sheet22!Q$101</f>
        <v>0</v>
      </c>
      <c r="R35" s="1">
        <f>[1]Sheet22!R$101</f>
        <v>0</v>
      </c>
      <c r="S35" s="1">
        <f>[1]Sheet22!S$101</f>
        <v>0</v>
      </c>
      <c r="T35" s="1">
        <f>[1]Sheet22!T$101</f>
        <v>0</v>
      </c>
      <c r="U35" s="1">
        <f>[1]Sheet22!U$101</f>
        <v>0</v>
      </c>
      <c r="Y35" t="str">
        <f>SUBSTITUTE(AA35,"t1","t"&amp;AB35)</f>
        <v>Sheet22!U$101</v>
      </c>
      <c r="AA35" t="s">
        <v>2</v>
      </c>
      <c r="AB35">
        <v>22</v>
      </c>
    </row>
    <row r="36" spans="1:28" ht="23.1" customHeight="1">
      <c r="B36" s="4"/>
      <c r="C36" s="3" t="s">
        <v>1</v>
      </c>
      <c r="D36" s="1">
        <f>SUM(D25:D35)</f>
        <v>471835.35399999999</v>
      </c>
      <c r="E36" s="1">
        <f>SUM(E25:E35)</f>
        <v>561151.01600000006</v>
      </c>
      <c r="F36" s="1">
        <f>SUM(F25:F35)</f>
        <v>1118711.828</v>
      </c>
      <c r="G36" s="1">
        <f>SUM(G25:G35)</f>
        <v>1458511.929</v>
      </c>
      <c r="H36" s="1">
        <f>SUM(H25:H35)</f>
        <v>1590547.182</v>
      </c>
      <c r="I36" s="1">
        <f>SUM(I25:I35)</f>
        <v>2019662.9450000001</v>
      </c>
      <c r="J36" s="1">
        <f>SUM(J25:J35)</f>
        <v>646521.13335399353</v>
      </c>
      <c r="K36" s="1">
        <f>SUM(K25:K35)</f>
        <v>591404.02910477272</v>
      </c>
      <c r="L36" s="1">
        <f>SUM(L25:L35)</f>
        <v>749954.64521647862</v>
      </c>
      <c r="M36" s="1">
        <f>SUM(M25:M35)</f>
        <v>906068.97089522728</v>
      </c>
      <c r="N36" s="1">
        <f>SUM(N25:N35)</f>
        <v>1396475.7785704723</v>
      </c>
      <c r="O36" s="1">
        <f>SUM(O25:O35)</f>
        <v>1497473</v>
      </c>
      <c r="P36" s="1">
        <f>SUM(P25:P35)</f>
        <v>36546</v>
      </c>
      <c r="Q36" s="1">
        <f>SUM(Q25:Q35)</f>
        <v>28220</v>
      </c>
      <c r="R36" s="1">
        <f>SUM(R25:R35)</f>
        <v>135863</v>
      </c>
      <c r="S36" s="1">
        <f>SUM(S25:S35)</f>
        <v>132739.72</v>
      </c>
      <c r="T36" s="1">
        <f>SUM(T25:T35)</f>
        <v>323794</v>
      </c>
      <c r="U36" s="1">
        <f>SUM(U25:U35)</f>
        <v>471571.72</v>
      </c>
      <c r="Y36" t="str">
        <f>SUBSTITUTE(AA36,"t1","t"&amp;AB36)</f>
        <v/>
      </c>
    </row>
    <row r="37" spans="1:28">
      <c r="B37" s="2" t="s">
        <v>0</v>
      </c>
      <c r="C37" s="2"/>
      <c r="D37" s="1">
        <f>D36+D24</f>
        <v>1501702.3540000001</v>
      </c>
      <c r="E37" s="1">
        <f>E36+E24</f>
        <v>1009005.0160000001</v>
      </c>
      <c r="F37" s="1">
        <f>F36+F24</f>
        <v>1674902.828</v>
      </c>
      <c r="G37" s="1">
        <f>G36+G24</f>
        <v>2104096.929</v>
      </c>
      <c r="H37" s="1">
        <f>H36+H24</f>
        <v>3176605.182</v>
      </c>
      <c r="I37" s="1">
        <f>I36+I24</f>
        <v>3113101.9450000003</v>
      </c>
      <c r="J37" s="1">
        <f>J36+J24</f>
        <v>981806.48038038111</v>
      </c>
      <c r="K37" s="1">
        <f>K36+K24</f>
        <v>771959.26220412552</v>
      </c>
      <c r="L37" s="1">
        <f>L36+L24</f>
        <v>2190150.2981900908</v>
      </c>
      <c r="M37" s="1">
        <f>M36+M24</f>
        <v>2383376.5756540298</v>
      </c>
      <c r="N37" s="1">
        <f>N36+N24</f>
        <v>3171956.7785704723</v>
      </c>
      <c r="O37" s="1">
        <f>O36+O24</f>
        <v>3155335.8378581554</v>
      </c>
      <c r="P37" s="1">
        <f>P36+P24</f>
        <v>125852</v>
      </c>
      <c r="Q37" s="1">
        <f>Q36+Q24</f>
        <v>113693</v>
      </c>
      <c r="R37" s="1">
        <f>R36+R24</f>
        <v>1275820</v>
      </c>
      <c r="S37" s="1">
        <f>S36+S24</f>
        <v>1595735.72</v>
      </c>
      <c r="T37" s="1">
        <f>T36+T24</f>
        <v>1553057</v>
      </c>
      <c r="U37" s="1">
        <f>U36+U24</f>
        <v>2020040.72</v>
      </c>
    </row>
  </sheetData>
  <mergeCells count="27">
    <mergeCell ref="B25:B36"/>
    <mergeCell ref="B37:C37"/>
    <mergeCell ref="N9:O9"/>
    <mergeCell ref="P9:Q9"/>
    <mergeCell ref="R9:S9"/>
    <mergeCell ref="B11:B24"/>
    <mergeCell ref="D9:E9"/>
    <mergeCell ref="F9:G9"/>
    <mergeCell ref="H9:I9"/>
    <mergeCell ref="J9:K9"/>
    <mergeCell ref="T9:U9"/>
    <mergeCell ref="T8:U8"/>
    <mergeCell ref="L8:M8"/>
    <mergeCell ref="N8:O8"/>
    <mergeCell ref="P8:Q8"/>
    <mergeCell ref="R8:S8"/>
    <mergeCell ref="L9:M9"/>
    <mergeCell ref="B5:U5"/>
    <mergeCell ref="B6:U6"/>
    <mergeCell ref="B7:C10"/>
    <mergeCell ref="D7:I7"/>
    <mergeCell ref="J7:O7"/>
    <mergeCell ref="P7:U7"/>
    <mergeCell ref="D8:E8"/>
    <mergeCell ref="F8:G8"/>
    <mergeCell ref="H8:I8"/>
    <mergeCell ref="J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2015-05-17T15:56:25Z</dcterms:created>
  <dcterms:modified xsi:type="dcterms:W3CDTF">2015-05-17T15:56:41Z</dcterms:modified>
</cp:coreProperties>
</file>