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22" sheetId="1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<sst xmlns="http://schemas.openxmlformats.org/spreadsheetml/2006/main" count="64" uniqueCount="41">
  <si>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</si>
  <si>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</si>
  <si>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Sheet1!S$871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</si>
  <si>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</si>
  <si>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</si>
  <si>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</si>
  <si>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</si>
  <si>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</si>
  <si>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</si>
  <si>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</si>
  <si>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</si>
  <si>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</si>
  <si>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</si>
  <si>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</si>
  <si>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</si>
  <si>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</si>
  <si>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</si>
  <si>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</si>
  <si>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</si>
  <si>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</si>
  <si>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</si>
  <si>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</si>
  <si>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</si>
  <si>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</si>
  <si>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</si>
  <si>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</si>
  <si>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</si>
  <si>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</si>
  <si>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</si>
  <si>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</si>
  <si>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</si>
  <si>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</si>
  <si>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</si>
  <si>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</si>
  <si>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</si>
  <si>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</si>
  <si>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</si>
  <si>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</si>
  <si>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</si>
  <si>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(122) : Loss ratio for  2013-2014 ( Others ) </t>
  </si>
  <si>
    <t xml:space="preserve">جدول رقم (122): معدل الخسائر الفعلي لعامي 2013-2014  ( أخرى )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</si>
</sst>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9" fontId="6" fillId="0" borderId="1" xfId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 readingOrder="1"/>
    </xf>
    <xf numFmtId="164" fontId="8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5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2"/>
    </sheetNames>
    <sheetDataSet>
      <sheetData sheetId="0">
        <row r="9">
          <cell r="D9">
            <v>1228887</v>
          </cell>
          <cell r="E9">
            <v>1536063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1228887</v>
          </cell>
          <cell r="K9">
            <v>1536063</v>
          </cell>
          <cell r="L9">
            <v>-78150</v>
          </cell>
          <cell r="M9">
            <v>-312563</v>
          </cell>
          <cell r="N9">
            <v>591199</v>
          </cell>
          <cell r="O9">
            <v>1119812</v>
          </cell>
          <cell r="P9">
            <v>513049</v>
          </cell>
          <cell r="Q9">
            <v>807249</v>
          </cell>
          <cell r="R9">
            <v>715838</v>
          </cell>
          <cell r="S9">
            <v>728814</v>
          </cell>
        </row>
        <row r="10">
          <cell r="D10">
            <v>1809345</v>
          </cell>
          <cell r="E10">
            <v>2628362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1809345</v>
          </cell>
          <cell r="K10">
            <v>2628362</v>
          </cell>
          <cell r="L10">
            <v>0</v>
          </cell>
          <cell r="M10">
            <v>876</v>
          </cell>
          <cell r="N10">
            <v>1305132</v>
          </cell>
          <cell r="O10">
            <v>1582467</v>
          </cell>
          <cell r="P10">
            <v>1305132</v>
          </cell>
          <cell r="Q10">
            <v>1583343</v>
          </cell>
          <cell r="R10">
            <v>504213</v>
          </cell>
          <cell r="S10">
            <v>1045019</v>
          </cell>
        </row>
        <row r="11">
          <cell r="D11">
            <v>7861</v>
          </cell>
          <cell r="E11">
            <v>9379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7861</v>
          </cell>
          <cell r="K11">
            <v>9379</v>
          </cell>
          <cell r="L11">
            <v>0</v>
          </cell>
          <cell r="M11">
            <v>0</v>
          </cell>
          <cell r="N11">
            <v>7276</v>
          </cell>
          <cell r="O11">
            <v>8417</v>
          </cell>
          <cell r="P11">
            <v>7276</v>
          </cell>
          <cell r="Q11">
            <v>8417</v>
          </cell>
          <cell r="R11">
            <v>585</v>
          </cell>
          <cell r="S11">
            <v>962</v>
          </cell>
        </row>
        <row r="12">
          <cell r="D12">
            <v>98412</v>
          </cell>
          <cell r="E12">
            <v>111103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98412</v>
          </cell>
          <cell r="K12">
            <v>111103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98412</v>
          </cell>
          <cell r="S12">
            <v>111103</v>
          </cell>
        </row>
        <row r="13">
          <cell r="D13">
            <v>6756.403999999995</v>
          </cell>
          <cell r="E13">
            <v>51955</v>
          </cell>
          <cell r="F13">
            <v>1505</v>
          </cell>
          <cell r="G13">
            <v>-1455</v>
          </cell>
          <cell r="H13">
            <v>20000</v>
          </cell>
          <cell r="I13">
            <v>0</v>
          </cell>
          <cell r="J13">
            <v>28261.403999999995</v>
          </cell>
          <cell r="K13">
            <v>50500</v>
          </cell>
          <cell r="L13">
            <v>0</v>
          </cell>
          <cell r="M13">
            <v>600</v>
          </cell>
          <cell r="N13">
            <v>210</v>
          </cell>
          <cell r="O13">
            <v>-781</v>
          </cell>
          <cell r="P13">
            <v>210</v>
          </cell>
          <cell r="Q13">
            <v>-181</v>
          </cell>
          <cell r="R13">
            <v>28051.403999999995</v>
          </cell>
          <cell r="S13">
            <v>50681</v>
          </cell>
        </row>
        <row r="14">
          <cell r="D14">
            <v>15033425</v>
          </cell>
          <cell r="E14">
            <v>-32793</v>
          </cell>
          <cell r="F14">
            <v>2726</v>
          </cell>
          <cell r="G14">
            <v>-2378</v>
          </cell>
          <cell r="H14">
            <v>-2726</v>
          </cell>
          <cell r="I14">
            <v>0</v>
          </cell>
          <cell r="J14">
            <v>15033425</v>
          </cell>
          <cell r="K14">
            <v>-35171</v>
          </cell>
          <cell r="L14">
            <v>21980</v>
          </cell>
          <cell r="M14">
            <v>13996</v>
          </cell>
          <cell r="N14">
            <v>14953385</v>
          </cell>
          <cell r="O14">
            <v>-13756</v>
          </cell>
          <cell r="P14">
            <v>14975365</v>
          </cell>
          <cell r="Q14">
            <v>240</v>
          </cell>
          <cell r="R14">
            <v>58060</v>
          </cell>
          <cell r="S14">
            <v>-35411</v>
          </cell>
        </row>
        <row r="15">
          <cell r="D15">
            <v>14031.879441147272</v>
          </cell>
          <cell r="E15">
            <v>-5652.9616811066808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14031.879441147272</v>
          </cell>
          <cell r="K15">
            <v>-5652.9616811066808</v>
          </cell>
          <cell r="L15">
            <v>0</v>
          </cell>
          <cell r="M15">
            <v>0</v>
          </cell>
          <cell r="N15">
            <v>10603.917188556332</v>
          </cell>
          <cell r="O15">
            <v>-3520.1325553537208</v>
          </cell>
          <cell r="P15">
            <v>10603.917188556332</v>
          </cell>
          <cell r="Q15">
            <v>-3520.1325553537208</v>
          </cell>
          <cell r="R15">
            <v>3427.9622525909399</v>
          </cell>
          <cell r="S15">
            <v>-2132.82912575296</v>
          </cell>
        </row>
        <row r="16">
          <cell r="D16">
            <v>1817</v>
          </cell>
          <cell r="E16">
            <v>-2827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1817</v>
          </cell>
          <cell r="K16">
            <v>-2827</v>
          </cell>
          <cell r="L16">
            <v>0</v>
          </cell>
          <cell r="M16">
            <v>0</v>
          </cell>
          <cell r="N16">
            <v>1636</v>
          </cell>
          <cell r="O16">
            <v>-2544</v>
          </cell>
          <cell r="P16">
            <v>1636</v>
          </cell>
          <cell r="Q16">
            <v>-2544</v>
          </cell>
          <cell r="R16">
            <v>181</v>
          </cell>
          <cell r="S16">
            <v>-283</v>
          </cell>
        </row>
        <row r="17">
          <cell r="D17">
            <v>18200535.283441145</v>
          </cell>
          <cell r="E17">
            <v>4295589.0383188929</v>
          </cell>
          <cell r="F17">
            <v>4231</v>
          </cell>
          <cell r="G17">
            <v>-3833</v>
          </cell>
          <cell r="H17">
            <v>17274</v>
          </cell>
          <cell r="I17">
            <v>0</v>
          </cell>
          <cell r="J17">
            <v>18222040.283441145</v>
          </cell>
          <cell r="K17">
            <v>4291756.0383188929</v>
          </cell>
          <cell r="L17">
            <v>-56170</v>
          </cell>
          <cell r="M17">
            <v>-297091</v>
          </cell>
          <cell r="N17">
            <v>16869441.917188555</v>
          </cell>
          <cell r="O17">
            <v>2690094.8674446461</v>
          </cell>
          <cell r="P17">
            <v>16813271.917188555</v>
          </cell>
          <cell r="Q17">
            <v>2393003.8674446461</v>
          </cell>
          <cell r="R17">
            <v>1408768.3662525911</v>
          </cell>
          <cell r="S17">
            <v>1898752.1708742471</v>
          </cell>
        </row>
        <row r="18">
          <cell r="D18">
            <v>201945</v>
          </cell>
          <cell r="E18">
            <v>199679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201945</v>
          </cell>
          <cell r="K18">
            <v>199679</v>
          </cell>
          <cell r="L18">
            <v>0</v>
          </cell>
          <cell r="M18">
            <v>25</v>
          </cell>
          <cell r="N18">
            <v>194703</v>
          </cell>
          <cell r="O18">
            <v>136558</v>
          </cell>
          <cell r="P18">
            <v>194703</v>
          </cell>
          <cell r="Q18">
            <v>136583</v>
          </cell>
          <cell r="R18">
            <v>7242</v>
          </cell>
          <cell r="S18">
            <v>63096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D20">
            <v>201945</v>
          </cell>
          <cell r="E20">
            <v>199679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201945</v>
          </cell>
          <cell r="K20">
            <v>199679</v>
          </cell>
          <cell r="L20">
            <v>0</v>
          </cell>
          <cell r="M20">
            <v>25</v>
          </cell>
          <cell r="N20">
            <v>194703</v>
          </cell>
          <cell r="O20">
            <v>136558</v>
          </cell>
          <cell r="P20">
            <v>194703</v>
          </cell>
          <cell r="Q20">
            <v>136583</v>
          </cell>
          <cell r="R20">
            <v>7242</v>
          </cell>
          <cell r="S20">
            <v>63096</v>
          </cell>
        </row>
        <row r="21">
          <cell r="D21">
            <v>18402480.283441145</v>
          </cell>
          <cell r="E21">
            <v>4495268.0383188929</v>
          </cell>
          <cell r="F21">
            <v>4231</v>
          </cell>
          <cell r="G21">
            <v>-3833</v>
          </cell>
          <cell r="H21">
            <v>17274</v>
          </cell>
          <cell r="I21">
            <v>0</v>
          </cell>
          <cell r="J21">
            <v>18423985.283441145</v>
          </cell>
          <cell r="K21">
            <v>4491435.0383188929</v>
          </cell>
          <cell r="L21">
            <v>-56170</v>
          </cell>
          <cell r="M21">
            <v>-297066</v>
          </cell>
          <cell r="N21">
            <v>17064144.917188555</v>
          </cell>
          <cell r="O21">
            <v>2826652.8674446461</v>
          </cell>
          <cell r="P21">
            <v>17007974.917188555</v>
          </cell>
          <cell r="Q21">
            <v>2529586.8674446461</v>
          </cell>
          <cell r="R21">
            <v>1416010.3662525911</v>
          </cell>
          <cell r="S21">
            <v>1961848.1708742471</v>
          </cell>
        </row>
        <row r="22">
          <cell r="D22">
            <v>-6969</v>
          </cell>
          <cell r="E22">
            <v>150593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-6969</v>
          </cell>
          <cell r="K22">
            <v>150593</v>
          </cell>
          <cell r="L22">
            <v>0</v>
          </cell>
          <cell r="M22">
            <v>0</v>
          </cell>
          <cell r="N22">
            <v>6132</v>
          </cell>
          <cell r="O22">
            <v>57861</v>
          </cell>
          <cell r="P22">
            <v>6132</v>
          </cell>
          <cell r="Q22">
            <v>57861</v>
          </cell>
          <cell r="R22">
            <v>-13101</v>
          </cell>
          <cell r="S22">
            <v>92732</v>
          </cell>
        </row>
        <row r="23">
          <cell r="D23">
            <v>45556</v>
          </cell>
          <cell r="E23">
            <v>11466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45556</v>
          </cell>
          <cell r="K23">
            <v>11466</v>
          </cell>
          <cell r="L23">
            <v>0</v>
          </cell>
          <cell r="M23">
            <v>0</v>
          </cell>
          <cell r="N23">
            <v>45512</v>
          </cell>
          <cell r="O23">
            <v>9173</v>
          </cell>
          <cell r="P23">
            <v>45512</v>
          </cell>
          <cell r="Q23">
            <v>9173</v>
          </cell>
          <cell r="R23">
            <v>44</v>
          </cell>
          <cell r="S23">
            <v>2293</v>
          </cell>
        </row>
        <row r="24">
          <cell r="D24">
            <v>5770</v>
          </cell>
          <cell r="E24">
            <v>-5413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5770</v>
          </cell>
          <cell r="K24">
            <v>-5413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5770</v>
          </cell>
          <cell r="S24">
            <v>-5413</v>
          </cell>
        </row>
        <row r="25">
          <cell r="D25">
            <v>379933</v>
          </cell>
          <cell r="E25">
            <v>265275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379933</v>
          </cell>
          <cell r="K25">
            <v>265275</v>
          </cell>
          <cell r="L25">
            <v>1571</v>
          </cell>
          <cell r="M25">
            <v>-12771</v>
          </cell>
          <cell r="N25">
            <v>6037</v>
          </cell>
          <cell r="O25">
            <v>129771</v>
          </cell>
          <cell r="P25">
            <v>7608</v>
          </cell>
          <cell r="Q25">
            <v>117000</v>
          </cell>
          <cell r="R25">
            <v>372325</v>
          </cell>
          <cell r="S25">
            <v>148275</v>
          </cell>
        </row>
        <row r="26">
          <cell r="D26">
            <v>37686</v>
          </cell>
          <cell r="E26">
            <v>755681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37686</v>
          </cell>
          <cell r="K26">
            <v>755681</v>
          </cell>
          <cell r="L26">
            <v>0</v>
          </cell>
          <cell r="M26">
            <v>0</v>
          </cell>
          <cell r="N26">
            <v>128</v>
          </cell>
          <cell r="O26">
            <v>0</v>
          </cell>
          <cell r="P26">
            <v>128</v>
          </cell>
          <cell r="Q26">
            <v>0</v>
          </cell>
          <cell r="R26">
            <v>37558</v>
          </cell>
          <cell r="S26">
            <v>755681</v>
          </cell>
        </row>
        <row r="27">
          <cell r="D27">
            <v>46446</v>
          </cell>
          <cell r="E27">
            <v>38811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46446</v>
          </cell>
          <cell r="K27">
            <v>38811</v>
          </cell>
          <cell r="L27">
            <v>0</v>
          </cell>
          <cell r="M27">
            <v>0</v>
          </cell>
          <cell r="N27">
            <v>67636</v>
          </cell>
          <cell r="O27">
            <v>200</v>
          </cell>
          <cell r="P27">
            <v>67636</v>
          </cell>
          <cell r="Q27">
            <v>200</v>
          </cell>
          <cell r="R27">
            <v>-21190</v>
          </cell>
          <cell r="S27">
            <v>38611</v>
          </cell>
        </row>
        <row r="28">
          <cell r="D28">
            <v>-47468</v>
          </cell>
          <cell r="E28">
            <v>146173.2196708</v>
          </cell>
          <cell r="F28">
            <v>4805</v>
          </cell>
          <cell r="G28">
            <v>-0.23599999999987631</v>
          </cell>
          <cell r="H28">
            <v>0</v>
          </cell>
          <cell r="I28">
            <v>0</v>
          </cell>
          <cell r="J28">
            <v>-42663</v>
          </cell>
          <cell r="K28">
            <v>146172.98367079999</v>
          </cell>
          <cell r="L28">
            <v>0</v>
          </cell>
          <cell r="M28">
            <v>0</v>
          </cell>
          <cell r="N28">
            <v>-30091</v>
          </cell>
          <cell r="O28">
            <v>14535.859541927271</v>
          </cell>
          <cell r="P28">
            <v>-30091</v>
          </cell>
          <cell r="Q28">
            <v>14535.859541927271</v>
          </cell>
          <cell r="R28">
            <v>-12572</v>
          </cell>
          <cell r="S28">
            <v>131637.12412887273</v>
          </cell>
        </row>
        <row r="29">
          <cell r="D29">
            <v>5681</v>
          </cell>
          <cell r="E29">
            <v>9220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5681</v>
          </cell>
          <cell r="K29">
            <v>9220</v>
          </cell>
          <cell r="L29">
            <v>0</v>
          </cell>
          <cell r="M29">
            <v>0</v>
          </cell>
          <cell r="N29">
            <v>1121</v>
          </cell>
          <cell r="O29">
            <v>0</v>
          </cell>
          <cell r="P29">
            <v>1121</v>
          </cell>
          <cell r="Q29">
            <v>0</v>
          </cell>
          <cell r="R29">
            <v>4560</v>
          </cell>
          <cell r="S29">
            <v>9220</v>
          </cell>
        </row>
        <row r="30">
          <cell r="D30">
            <v>223573.99999999988</v>
          </cell>
          <cell r="E30">
            <v>313621.22768245032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223573.99999999988</v>
          </cell>
          <cell r="K30">
            <v>313621.22768245032</v>
          </cell>
          <cell r="L30">
            <v>0</v>
          </cell>
          <cell r="M30">
            <v>0</v>
          </cell>
          <cell r="N30">
            <v>247146</v>
          </cell>
          <cell r="O30">
            <v>213485.44343487243</v>
          </cell>
          <cell r="P30">
            <v>247146</v>
          </cell>
          <cell r="Q30">
            <v>213485.44343487243</v>
          </cell>
          <cell r="R30">
            <v>-23572.000000000116</v>
          </cell>
          <cell r="S30">
            <v>100135.78424757789</v>
          </cell>
        </row>
        <row r="31">
          <cell r="D31">
            <v>-24859.127000000008</v>
          </cell>
          <cell r="E31">
            <v>500610.43200000003</v>
          </cell>
          <cell r="F31">
            <v>0</v>
          </cell>
          <cell r="G31">
            <v>0</v>
          </cell>
          <cell r="H31">
            <v>174</v>
          </cell>
          <cell r="I31">
            <v>4</v>
          </cell>
          <cell r="J31">
            <v>-24685.127000000008</v>
          </cell>
          <cell r="K31">
            <v>500614.43200000003</v>
          </cell>
          <cell r="L31">
            <v>360</v>
          </cell>
          <cell r="M31">
            <v>0</v>
          </cell>
          <cell r="N31">
            <v>16845.199999999997</v>
          </cell>
          <cell r="O31">
            <v>514243.53200000001</v>
          </cell>
          <cell r="P31">
            <v>17205.199999999997</v>
          </cell>
          <cell r="Q31">
            <v>514243.53200000001</v>
          </cell>
          <cell r="R31">
            <v>-41890.327000000005</v>
          </cell>
          <cell r="S31">
            <v>-13629.099999999977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665349.87299999991</v>
          </cell>
          <cell r="E33">
            <v>2186037.8793532504</v>
          </cell>
          <cell r="F33">
            <v>4805</v>
          </cell>
          <cell r="G33">
            <v>-0.23599999999987631</v>
          </cell>
          <cell r="H33">
            <v>174</v>
          </cell>
          <cell r="I33">
            <v>4</v>
          </cell>
          <cell r="J33">
            <v>670328.87299999991</v>
          </cell>
          <cell r="K33">
            <v>2186041.6433532503</v>
          </cell>
          <cell r="L33">
            <v>1931</v>
          </cell>
          <cell r="M33">
            <v>-12771</v>
          </cell>
          <cell r="N33">
            <v>360466.2</v>
          </cell>
          <cell r="O33">
            <v>939269.83497679967</v>
          </cell>
          <cell r="P33">
            <v>362397.2</v>
          </cell>
          <cell r="Q33">
            <v>926498.83497679967</v>
          </cell>
          <cell r="R33">
            <v>307931.67299999989</v>
          </cell>
          <cell r="S33">
            <v>1259542.8083764506</v>
          </cell>
        </row>
        <row r="34">
          <cell r="D34">
            <v>19067830.156441145</v>
          </cell>
          <cell r="E34">
            <v>6681305.9176721433</v>
          </cell>
          <cell r="F34">
            <v>9036</v>
          </cell>
          <cell r="G34">
            <v>-3833.2359999999999</v>
          </cell>
          <cell r="H34">
            <v>17448</v>
          </cell>
          <cell r="I34">
            <v>4</v>
          </cell>
          <cell r="J34">
            <v>19094314.156441145</v>
          </cell>
          <cell r="K34">
            <v>6677476.6816721428</v>
          </cell>
          <cell r="L34">
            <v>-54239</v>
          </cell>
          <cell r="M34">
            <v>-309837</v>
          </cell>
          <cell r="N34">
            <v>17424611.117188554</v>
          </cell>
          <cell r="O34">
            <v>3765922.7024214459</v>
          </cell>
          <cell r="P34">
            <v>17370372.117188554</v>
          </cell>
          <cell r="Q34">
            <v>3456085.7024214459</v>
          </cell>
          <cell r="R34">
            <v>1723942.0392525911</v>
          </cell>
          <cell r="S34">
            <v>3221390.9792506974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2"/>
    </sheetNames>
    <sheetDataSet>
      <sheetData sheetId="0">
        <row r="9">
          <cell r="D9">
            <v>2272027.5499999998</v>
          </cell>
          <cell r="E9">
            <v>2428332.0499999998</v>
          </cell>
          <cell r="F9">
            <v>0</v>
          </cell>
          <cell r="G9">
            <v>0</v>
          </cell>
          <cell r="H9">
            <v>130.95000000000002</v>
          </cell>
          <cell r="I9">
            <v>0</v>
          </cell>
          <cell r="J9">
            <v>2272158.5</v>
          </cell>
          <cell r="K9">
            <v>2428332.0499999998</v>
          </cell>
          <cell r="L9">
            <v>136650.6</v>
          </cell>
          <cell r="M9">
            <v>60174.9</v>
          </cell>
          <cell r="N9">
            <v>1167853.25</v>
          </cell>
          <cell r="O9">
            <v>1354347.65</v>
          </cell>
          <cell r="P9">
            <v>1304503.8500000001</v>
          </cell>
          <cell r="Q9">
            <v>1414522.5499999998</v>
          </cell>
          <cell r="R9">
            <v>967654.64999999991</v>
          </cell>
          <cell r="S9">
            <v>1013809.5</v>
          </cell>
        </row>
        <row r="10">
          <cell r="D10">
            <v>6943128</v>
          </cell>
          <cell r="E10">
            <v>7143913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6943128</v>
          </cell>
          <cell r="K10">
            <v>7143913</v>
          </cell>
          <cell r="L10">
            <v>1553</v>
          </cell>
          <cell r="M10">
            <v>-4</v>
          </cell>
          <cell r="N10">
            <v>4750589</v>
          </cell>
          <cell r="O10">
            <v>4540703</v>
          </cell>
          <cell r="P10">
            <v>4752142</v>
          </cell>
          <cell r="Q10">
            <v>4540699</v>
          </cell>
          <cell r="R10">
            <v>2190986</v>
          </cell>
          <cell r="S10">
            <v>2603214</v>
          </cell>
        </row>
        <row r="11">
          <cell r="D11">
            <v>191100</v>
          </cell>
          <cell r="E11">
            <v>148202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191100</v>
          </cell>
          <cell r="K11">
            <v>148202</v>
          </cell>
          <cell r="L11">
            <v>20281</v>
          </cell>
          <cell r="M11">
            <v>10120</v>
          </cell>
          <cell r="N11">
            <v>163205</v>
          </cell>
          <cell r="O11">
            <v>130068</v>
          </cell>
          <cell r="P11">
            <v>183486</v>
          </cell>
          <cell r="Q11">
            <v>140188</v>
          </cell>
          <cell r="R11">
            <v>7614</v>
          </cell>
          <cell r="S11">
            <v>8014</v>
          </cell>
        </row>
        <row r="12">
          <cell r="D12">
            <v>319922</v>
          </cell>
          <cell r="E12">
            <v>302221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319922</v>
          </cell>
          <cell r="K12">
            <v>302221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319922</v>
          </cell>
          <cell r="S12">
            <v>302221</v>
          </cell>
        </row>
        <row r="13">
          <cell r="D13">
            <v>180284</v>
          </cell>
          <cell r="E13">
            <v>219301</v>
          </cell>
          <cell r="F13">
            <v>5041</v>
          </cell>
          <cell r="G13">
            <v>125720</v>
          </cell>
          <cell r="H13">
            <v>12586</v>
          </cell>
          <cell r="I13">
            <v>22883</v>
          </cell>
          <cell r="J13">
            <v>197911</v>
          </cell>
          <cell r="K13">
            <v>367904</v>
          </cell>
          <cell r="L13">
            <v>0</v>
          </cell>
          <cell r="M13">
            <v>0</v>
          </cell>
          <cell r="N13">
            <v>76238</v>
          </cell>
          <cell r="O13">
            <v>238069</v>
          </cell>
          <cell r="P13">
            <v>76238</v>
          </cell>
          <cell r="Q13">
            <v>238069</v>
          </cell>
          <cell r="R13">
            <v>121673</v>
          </cell>
          <cell r="S13">
            <v>129835</v>
          </cell>
        </row>
        <row r="14">
          <cell r="D14">
            <v>1094666</v>
          </cell>
          <cell r="E14">
            <v>841424.6</v>
          </cell>
          <cell r="F14">
            <v>20121</v>
          </cell>
          <cell r="G14">
            <v>15603.75</v>
          </cell>
          <cell r="H14">
            <v>1911</v>
          </cell>
          <cell r="I14">
            <v>1903.95</v>
          </cell>
          <cell r="J14">
            <v>1116698</v>
          </cell>
          <cell r="K14">
            <v>858932.29999999993</v>
          </cell>
          <cell r="L14">
            <v>80128</v>
          </cell>
          <cell r="M14">
            <v>116119.95</v>
          </cell>
          <cell r="N14">
            <v>764321</v>
          </cell>
          <cell r="O14">
            <v>581781.6</v>
          </cell>
          <cell r="P14">
            <v>844449</v>
          </cell>
          <cell r="Q14">
            <v>697901.54999999993</v>
          </cell>
          <cell r="R14">
            <v>272249</v>
          </cell>
          <cell r="S14">
            <v>161030.75</v>
          </cell>
        </row>
        <row r="15">
          <cell r="D15">
            <v>59186.117367955616</v>
          </cell>
          <cell r="E15">
            <v>62434.449799911556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59186.117367955616</v>
          </cell>
          <cell r="K15">
            <v>62434.449799911556</v>
          </cell>
          <cell r="L15">
            <v>0</v>
          </cell>
          <cell r="M15">
            <v>0</v>
          </cell>
          <cell r="N15">
            <v>44345.686579581517</v>
          </cell>
          <cell r="O15">
            <v>46982.965181732325</v>
          </cell>
          <cell r="P15">
            <v>44345.686579581517</v>
          </cell>
          <cell r="Q15">
            <v>46982.965181732325</v>
          </cell>
          <cell r="R15">
            <v>14840.430788374098</v>
          </cell>
          <cell r="S15">
            <v>15451.484618179231</v>
          </cell>
        </row>
        <row r="16">
          <cell r="D16">
            <v>18594</v>
          </cell>
          <cell r="E16">
            <v>26911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18594</v>
          </cell>
          <cell r="K16">
            <v>26911</v>
          </cell>
          <cell r="L16">
            <v>0</v>
          </cell>
          <cell r="M16">
            <v>0</v>
          </cell>
          <cell r="N16">
            <v>15510</v>
          </cell>
          <cell r="O16">
            <v>23655</v>
          </cell>
          <cell r="P16">
            <v>15510</v>
          </cell>
          <cell r="Q16">
            <v>23655</v>
          </cell>
          <cell r="R16">
            <v>3084</v>
          </cell>
          <cell r="S16">
            <v>3256</v>
          </cell>
        </row>
        <row r="17">
          <cell r="D17">
            <v>11078907.667367956</v>
          </cell>
          <cell r="E17">
            <v>11172739.099799912</v>
          </cell>
          <cell r="F17">
            <v>25162</v>
          </cell>
          <cell r="G17">
            <v>141323.75</v>
          </cell>
          <cell r="H17">
            <v>14627.95</v>
          </cell>
          <cell r="I17">
            <v>24786.95</v>
          </cell>
          <cell r="J17">
            <v>11118697.617367955</v>
          </cell>
          <cell r="K17">
            <v>11338849.799799914</v>
          </cell>
          <cell r="L17">
            <v>238612.6</v>
          </cell>
          <cell r="M17">
            <v>186410.84999999998</v>
          </cell>
          <cell r="N17">
            <v>6982061.9365795814</v>
          </cell>
          <cell r="O17">
            <v>6915607.2151817326</v>
          </cell>
          <cell r="P17">
            <v>7220674.536579581</v>
          </cell>
          <cell r="Q17">
            <v>7102018.0651817322</v>
          </cell>
          <cell r="R17">
            <v>3898023.0807883739</v>
          </cell>
          <cell r="S17">
            <v>4236831.7346181795</v>
          </cell>
        </row>
        <row r="18">
          <cell r="D18">
            <v>2153910</v>
          </cell>
          <cell r="E18">
            <v>1583253.8120000008</v>
          </cell>
          <cell r="F18">
            <v>0</v>
          </cell>
          <cell r="G18">
            <v>-3.637978807091713E-12</v>
          </cell>
          <cell r="H18">
            <v>0</v>
          </cell>
          <cell r="I18">
            <v>0</v>
          </cell>
          <cell r="J18">
            <v>2153910</v>
          </cell>
          <cell r="K18">
            <v>1583253.8120000008</v>
          </cell>
          <cell r="L18">
            <v>0</v>
          </cell>
          <cell r="M18">
            <v>939.85136790092292</v>
          </cell>
          <cell r="N18">
            <v>0</v>
          </cell>
          <cell r="O18">
            <v>1471670.5546320991</v>
          </cell>
          <cell r="P18">
            <v>0</v>
          </cell>
          <cell r="Q18">
            <v>1472610.406</v>
          </cell>
          <cell r="R18">
            <v>2153910</v>
          </cell>
          <cell r="S18">
            <v>110643.40600000089</v>
          </cell>
        </row>
        <row r="19">
          <cell r="D19">
            <v>0</v>
          </cell>
          <cell r="E19">
            <v>1202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1202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1202</v>
          </cell>
        </row>
        <row r="20">
          <cell r="D20">
            <v>2153910</v>
          </cell>
          <cell r="E20">
            <v>1584455.8120000008</v>
          </cell>
          <cell r="F20">
            <v>0</v>
          </cell>
          <cell r="G20">
            <v>-3.637978807091713E-12</v>
          </cell>
          <cell r="H20">
            <v>0</v>
          </cell>
          <cell r="I20">
            <v>0</v>
          </cell>
          <cell r="J20">
            <v>2153910</v>
          </cell>
          <cell r="K20">
            <v>1584455.8120000008</v>
          </cell>
          <cell r="L20">
            <v>0</v>
          </cell>
          <cell r="M20">
            <v>939.85136790092292</v>
          </cell>
          <cell r="N20">
            <v>0</v>
          </cell>
          <cell r="O20">
            <v>1471670.5546320991</v>
          </cell>
          <cell r="P20">
            <v>0</v>
          </cell>
          <cell r="Q20">
            <v>1472610.406</v>
          </cell>
          <cell r="R20">
            <v>2153910</v>
          </cell>
          <cell r="S20">
            <v>111845.40600000089</v>
          </cell>
        </row>
        <row r="21">
          <cell r="D21">
            <v>13232817.667367956</v>
          </cell>
          <cell r="E21">
            <v>12757194.911799913</v>
          </cell>
          <cell r="F21">
            <v>25162</v>
          </cell>
          <cell r="G21">
            <v>141323.75</v>
          </cell>
          <cell r="H21">
            <v>14627.95</v>
          </cell>
          <cell r="I21">
            <v>24786.95</v>
          </cell>
          <cell r="J21">
            <v>13272607.617367955</v>
          </cell>
          <cell r="K21">
            <v>12923305.611799914</v>
          </cell>
          <cell r="L21">
            <v>238612.6</v>
          </cell>
          <cell r="M21">
            <v>187350.70136790091</v>
          </cell>
          <cell r="N21">
            <v>6982061.9365795814</v>
          </cell>
          <cell r="O21">
            <v>8387277.7698138319</v>
          </cell>
          <cell r="P21">
            <v>7220674.536579581</v>
          </cell>
          <cell r="Q21">
            <v>8574628.4711817317</v>
          </cell>
          <cell r="R21">
            <v>6051933.0807883739</v>
          </cell>
          <cell r="S21">
            <v>4348677.1406181809</v>
          </cell>
        </row>
        <row r="22">
          <cell r="D22">
            <v>28441</v>
          </cell>
          <cell r="E22">
            <v>203525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28441</v>
          </cell>
          <cell r="K22">
            <v>203525</v>
          </cell>
          <cell r="L22">
            <v>0</v>
          </cell>
          <cell r="M22">
            <v>0</v>
          </cell>
          <cell r="N22">
            <v>38159</v>
          </cell>
          <cell r="O22">
            <v>90726</v>
          </cell>
          <cell r="P22">
            <v>38159</v>
          </cell>
          <cell r="Q22">
            <v>90726</v>
          </cell>
          <cell r="R22">
            <v>-9718</v>
          </cell>
          <cell r="S22">
            <v>112799</v>
          </cell>
        </row>
        <row r="23">
          <cell r="D23">
            <v>25547</v>
          </cell>
          <cell r="E23">
            <v>18962</v>
          </cell>
          <cell r="F23">
            <v>118</v>
          </cell>
          <cell r="G23">
            <v>0</v>
          </cell>
          <cell r="H23">
            <v>0</v>
          </cell>
          <cell r="I23">
            <v>0</v>
          </cell>
          <cell r="J23">
            <v>25665</v>
          </cell>
          <cell r="K23">
            <v>18962</v>
          </cell>
          <cell r="L23">
            <v>0</v>
          </cell>
          <cell r="M23">
            <v>0</v>
          </cell>
          <cell r="N23">
            <v>17474</v>
          </cell>
          <cell r="O23">
            <v>13019</v>
          </cell>
          <cell r="P23">
            <v>17474</v>
          </cell>
          <cell r="Q23">
            <v>13019</v>
          </cell>
          <cell r="R23">
            <v>8191</v>
          </cell>
          <cell r="S23">
            <v>5943</v>
          </cell>
        </row>
        <row r="24">
          <cell r="D24">
            <v>34580</v>
          </cell>
          <cell r="E24">
            <v>133090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34580</v>
          </cell>
          <cell r="K24">
            <v>133090</v>
          </cell>
          <cell r="L24">
            <v>0</v>
          </cell>
          <cell r="M24">
            <v>0</v>
          </cell>
          <cell r="N24">
            <v>1448</v>
          </cell>
          <cell r="O24">
            <v>0</v>
          </cell>
          <cell r="P24">
            <v>1448</v>
          </cell>
          <cell r="Q24">
            <v>2058</v>
          </cell>
          <cell r="R24">
            <v>33132</v>
          </cell>
          <cell r="S24">
            <v>131032</v>
          </cell>
        </row>
        <row r="25">
          <cell r="D25">
            <v>700936</v>
          </cell>
          <cell r="E25">
            <v>1264171</v>
          </cell>
          <cell r="F25">
            <v>15716</v>
          </cell>
          <cell r="G25">
            <v>61413</v>
          </cell>
          <cell r="H25">
            <v>0</v>
          </cell>
          <cell r="I25">
            <v>0</v>
          </cell>
          <cell r="J25">
            <v>716652</v>
          </cell>
          <cell r="K25">
            <v>1325584</v>
          </cell>
          <cell r="L25">
            <v>1275</v>
          </cell>
          <cell r="M25">
            <v>9755</v>
          </cell>
          <cell r="N25">
            <v>111614</v>
          </cell>
          <cell r="O25">
            <v>263432</v>
          </cell>
          <cell r="P25">
            <v>112889</v>
          </cell>
          <cell r="Q25">
            <v>273187</v>
          </cell>
          <cell r="R25">
            <v>603763</v>
          </cell>
          <cell r="S25">
            <v>1052397</v>
          </cell>
        </row>
        <row r="26">
          <cell r="D26">
            <v>869938</v>
          </cell>
          <cell r="E26">
            <v>705001</v>
          </cell>
          <cell r="F26">
            <v>6000</v>
          </cell>
          <cell r="G26">
            <v>-939</v>
          </cell>
          <cell r="H26">
            <v>0</v>
          </cell>
          <cell r="I26">
            <v>0</v>
          </cell>
          <cell r="J26">
            <v>875938</v>
          </cell>
          <cell r="K26">
            <v>704062</v>
          </cell>
          <cell r="L26">
            <v>2689</v>
          </cell>
          <cell r="M26">
            <v>2201</v>
          </cell>
          <cell r="N26">
            <v>6294</v>
          </cell>
          <cell r="O26">
            <v>71425</v>
          </cell>
          <cell r="P26">
            <v>8983</v>
          </cell>
          <cell r="Q26">
            <v>73626</v>
          </cell>
          <cell r="R26">
            <v>866955</v>
          </cell>
          <cell r="S26">
            <v>630436</v>
          </cell>
        </row>
        <row r="27">
          <cell r="D27">
            <v>602562</v>
          </cell>
          <cell r="E27">
            <v>722334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602562</v>
          </cell>
          <cell r="K27">
            <v>722334</v>
          </cell>
          <cell r="L27">
            <v>0</v>
          </cell>
          <cell r="M27">
            <v>0</v>
          </cell>
          <cell r="N27">
            <v>0</v>
          </cell>
          <cell r="O27">
            <v>124767</v>
          </cell>
          <cell r="P27">
            <v>0</v>
          </cell>
          <cell r="Q27">
            <v>124767</v>
          </cell>
          <cell r="R27">
            <v>602562</v>
          </cell>
          <cell r="S27">
            <v>597567</v>
          </cell>
        </row>
        <row r="28">
          <cell r="D28">
            <v>499049</v>
          </cell>
          <cell r="E28">
            <v>1498017</v>
          </cell>
          <cell r="F28">
            <v>119919</v>
          </cell>
          <cell r="G28">
            <v>182778.88199999998</v>
          </cell>
          <cell r="H28">
            <v>0</v>
          </cell>
          <cell r="I28">
            <v>0</v>
          </cell>
          <cell r="J28">
            <v>618968</v>
          </cell>
          <cell r="K28">
            <v>1680795.882</v>
          </cell>
          <cell r="L28">
            <v>0</v>
          </cell>
          <cell r="M28">
            <v>0</v>
          </cell>
          <cell r="N28">
            <v>420557</v>
          </cell>
          <cell r="O28">
            <v>619745.77399999998</v>
          </cell>
          <cell r="P28">
            <v>420557</v>
          </cell>
          <cell r="Q28">
            <v>619745.77399999998</v>
          </cell>
          <cell r="R28">
            <v>198411</v>
          </cell>
          <cell r="S28">
            <v>1061050.108</v>
          </cell>
        </row>
        <row r="29">
          <cell r="D29">
            <v>85004</v>
          </cell>
          <cell r="E29">
            <v>136197</v>
          </cell>
          <cell r="F29">
            <v>3234</v>
          </cell>
          <cell r="G29">
            <v>5997</v>
          </cell>
          <cell r="H29">
            <v>0</v>
          </cell>
          <cell r="I29">
            <v>0</v>
          </cell>
          <cell r="J29">
            <v>88238</v>
          </cell>
          <cell r="K29">
            <v>142194</v>
          </cell>
          <cell r="L29">
            <v>0</v>
          </cell>
          <cell r="M29">
            <v>0</v>
          </cell>
          <cell r="N29">
            <v>11548</v>
          </cell>
          <cell r="O29">
            <v>8944</v>
          </cell>
          <cell r="P29">
            <v>11548</v>
          </cell>
          <cell r="Q29">
            <v>8944</v>
          </cell>
          <cell r="R29">
            <v>76690</v>
          </cell>
          <cell r="S29">
            <v>133250</v>
          </cell>
        </row>
        <row r="30">
          <cell r="D30">
            <v>335448.79700000002</v>
          </cell>
          <cell r="E30">
            <v>443291.51312066009</v>
          </cell>
          <cell r="F30">
            <v>5225.3500000000004</v>
          </cell>
          <cell r="G30">
            <v>892.80000000000007</v>
          </cell>
          <cell r="H30">
            <v>0</v>
          </cell>
          <cell r="I30">
            <v>0</v>
          </cell>
          <cell r="J30">
            <v>340674.147</v>
          </cell>
          <cell r="K30">
            <v>444184.31312066014</v>
          </cell>
          <cell r="L30">
            <v>32410.799999999999</v>
          </cell>
          <cell r="M30">
            <v>0</v>
          </cell>
          <cell r="N30">
            <v>208962.84751251206</v>
          </cell>
          <cell r="O30">
            <v>278931.1054509845</v>
          </cell>
          <cell r="P30">
            <v>241373.64751251205</v>
          </cell>
          <cell r="Q30">
            <v>278931.1054509845</v>
          </cell>
          <cell r="R30">
            <v>99300.499487487948</v>
          </cell>
          <cell r="S30">
            <v>165253.20766967564</v>
          </cell>
        </row>
        <row r="31">
          <cell r="D31">
            <v>841822.88300000003</v>
          </cell>
          <cell r="E31">
            <v>412501.11</v>
          </cell>
          <cell r="F31">
            <v>22568.996999999999</v>
          </cell>
          <cell r="G31">
            <v>126698</v>
          </cell>
          <cell r="H31">
            <v>162771.03199999998</v>
          </cell>
          <cell r="I31">
            <v>41778</v>
          </cell>
          <cell r="J31">
            <v>1027162.912</v>
          </cell>
          <cell r="K31">
            <v>580977.11</v>
          </cell>
          <cell r="L31">
            <v>39754</v>
          </cell>
          <cell r="M31">
            <v>33315</v>
          </cell>
          <cell r="N31">
            <v>884377.45400000003</v>
          </cell>
          <cell r="O31">
            <v>549622</v>
          </cell>
          <cell r="P31">
            <v>924131.45400000003</v>
          </cell>
          <cell r="Q31">
            <v>582937</v>
          </cell>
          <cell r="R31">
            <v>103031.45799999998</v>
          </cell>
          <cell r="S31">
            <v>-1959.890000000014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4023328.68</v>
          </cell>
          <cell r="E33">
            <v>5537089.6231206609</v>
          </cell>
          <cell r="F33">
            <v>172781.34700000001</v>
          </cell>
          <cell r="G33">
            <v>376840.68199999997</v>
          </cell>
          <cell r="H33">
            <v>162771.03199999998</v>
          </cell>
          <cell r="I33">
            <v>41778</v>
          </cell>
          <cell r="J33">
            <v>4358881.0590000004</v>
          </cell>
          <cell r="K33">
            <v>5955708.3051206609</v>
          </cell>
          <cell r="L33">
            <v>76128.800000000003</v>
          </cell>
          <cell r="M33">
            <v>45271</v>
          </cell>
          <cell r="N33">
            <v>1700434.3015125119</v>
          </cell>
          <cell r="O33">
            <v>2020611.8794509845</v>
          </cell>
          <cell r="P33">
            <v>1776563.1015125122</v>
          </cell>
          <cell r="Q33">
            <v>2067940.8794509845</v>
          </cell>
          <cell r="R33">
            <v>2582317.9574874882</v>
          </cell>
          <cell r="S33">
            <v>3887767.4256696757</v>
          </cell>
        </row>
        <row r="34">
          <cell r="D34">
            <v>17256146.347367957</v>
          </cell>
          <cell r="E34">
            <v>18294284.534920573</v>
          </cell>
          <cell r="F34">
            <v>197943.34700000001</v>
          </cell>
          <cell r="G34">
            <v>518164.43199999997</v>
          </cell>
          <cell r="H34">
            <v>177398.98199999999</v>
          </cell>
          <cell r="I34">
            <v>66564.95</v>
          </cell>
          <cell r="J34">
            <v>17631488.676367953</v>
          </cell>
          <cell r="K34">
            <v>18879013.916920576</v>
          </cell>
          <cell r="L34">
            <v>314741.40000000002</v>
          </cell>
          <cell r="M34">
            <v>232621.70136790091</v>
          </cell>
          <cell r="N34">
            <v>8682496.2380920928</v>
          </cell>
          <cell r="O34">
            <v>10407889.649264816</v>
          </cell>
          <cell r="P34">
            <v>8997237.6380920932</v>
          </cell>
          <cell r="Q34">
            <v>10642569.350632716</v>
          </cell>
          <cell r="R34">
            <v>8634251.0382758621</v>
          </cell>
          <cell r="S34">
            <v>8236444.5662878565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company data"/>
    </sheetNames>
    <sheetDataSet>
      <sheetData sheetId="0"/>
      <sheetData sheetId="1"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9" workbookViewId="0">
      <selection activeCell="J20" sqref="J20"/>
    </sheetView>
  </sheetViews>
  <sheetFormatPr defaultRowHeight="15"/>
  <cols>
    <col min="3" max="3" width="16.85546875" customWidth="1"/>
    <col min="19" max="19" width="9.5703125" bestFit="1" customWidth="1"/>
  </cols>
  <sheetData>
    <row r="1" spans="1:26">
      <c r="A1">
        <v>871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[3]Sheet1!D$871</f>
        <v>0</v>
      </c>
      <c r="E8" s="14">
        <f>[3]Sheet1!E$871</f>
        <v>0</v>
      </c>
      <c r="F8" s="14">
        <f>[3]Sheet1!F$871</f>
        <v>0</v>
      </c>
      <c r="G8" s="14">
        <f>[3]Sheet1!G$871</f>
        <v>0</v>
      </c>
      <c r="H8" s="14">
        <f>[3]Sheet1!H$871</f>
        <v>0</v>
      </c>
      <c r="I8" s="14">
        <f>[3]Sheet1!I$871</f>
        <v>0</v>
      </c>
      <c r="J8" s="14">
        <f>[3]Sheet1!J$871</f>
        <v>0</v>
      </c>
      <c r="K8" s="14">
        <f>[3]Sheet1!K$871</f>
        <v>0</v>
      </c>
      <c r="L8" s="14">
        <f>[3]Sheet1!L$871</f>
        <v>0</v>
      </c>
      <c r="M8" s="14">
        <f>[3]Sheet1!M$871</f>
        <v>0</v>
      </c>
      <c r="N8" s="14">
        <f>[3]Sheet1!N$871</f>
        <v>0</v>
      </c>
      <c r="O8" s="14">
        <f>[3]Sheet1!O$871</f>
        <v>0</v>
      </c>
      <c r="P8" s="14">
        <f>[3]Sheet1!P$871</f>
        <v>0</v>
      </c>
      <c r="Q8" s="14">
        <f>[3]Sheet1!Q$871</f>
        <v>0</v>
      </c>
      <c r="R8" s="1">
        <v>0</v>
      </c>
      <c r="S8" s="1">
        <v>0</v>
      </c>
    </row>
    <row r="9" spans="1:26" ht="23.1" customHeight="1">
      <c r="A9" s="6">
        <v>2</v>
      </c>
      <c r="B9" s="9"/>
      <c r="C9" s="3" t="s">
        <v>27</v>
      </c>
      <c r="D9" s="1">
        <f>'[1]table 102'!D9/'[2]table 52'!D9</f>
        <v>0.5408768040686831</v>
      </c>
      <c r="E9" s="1">
        <f>'[1]table 102'!E9/'[2]table 52'!E9</f>
        <v>0.63255887925211884</v>
      </c>
      <c r="F9" s="1" t="e">
        <f>'[1]table 102'!F9/'[2]table 52'!F9</f>
        <v>#DIV/0!</v>
      </c>
      <c r="G9" s="1" t="e">
        <f>'[1]table 102'!G9/'[2]table 52'!G9</f>
        <v>#DIV/0!</v>
      </c>
      <c r="H9" s="1">
        <f>'[1]table 102'!H9/'[2]table 52'!H9</f>
        <v>0</v>
      </c>
      <c r="I9" s="1" t="e">
        <f>'[1]table 102'!I9/'[2]table 52'!I9</f>
        <v>#DIV/0!</v>
      </c>
      <c r="J9" s="1">
        <f>'[1]table 102'!J9/'[2]table 52'!J9</f>
        <v>0.54084563202787128</v>
      </c>
      <c r="K9" s="1">
        <f>'[1]table 102'!K9/'[2]table 52'!K9</f>
        <v>0.63255887925211884</v>
      </c>
      <c r="L9" s="1">
        <f>'[1]table 102'!L9/'[2]table 52'!L9</f>
        <v>-0.5718965010032887</v>
      </c>
      <c r="M9" s="1">
        <f>'[1]table 102'!M9/'[2]table 52'!M9</f>
        <v>-5.1942421175606439</v>
      </c>
      <c r="N9" s="1">
        <f>'[1]table 102'!N9/'[2]table 52'!N9</f>
        <v>0.50622713084884596</v>
      </c>
      <c r="O9" s="1">
        <f>'[1]table 102'!O9/'[2]table 52'!O9</f>
        <v>0.82682758743665263</v>
      </c>
      <c r="P9" s="1">
        <f>'[1]table 102'!P9/'[2]table 52'!P9</f>
        <v>0.39329052190991998</v>
      </c>
      <c r="Q9" s="1">
        <f>'[1]table 102'!Q9/'[2]table 52'!Q9</f>
        <v>0.57068655427232329</v>
      </c>
      <c r="R9" s="1">
        <f>'[1]table 102'!R9/'[2]table 52'!R9</f>
        <v>0.73976598986012221</v>
      </c>
      <c r="S9" s="1">
        <f>'[1]table 102'!S9/'[2]table 52'!S9</f>
        <v>0.71888653637591682</v>
      </c>
      <c r="W9" t="str">
        <f>SUBSTITUTE(Y9,"t1","t"&amp;Z9)</f>
        <v>Sheet2!S$871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102'!D10/'[2]table 52'!D10</f>
        <v>0.260595080488218</v>
      </c>
      <c r="E10" s="1">
        <f>'[1]table 102'!E10/'[2]table 52'!E10</f>
        <v>0.36791629461333025</v>
      </c>
      <c r="F10" s="1" t="e">
        <f>'[1]table 102'!F10/'[2]table 52'!F10</f>
        <v>#DIV/0!</v>
      </c>
      <c r="G10" s="1" t="e">
        <f>'[1]table 102'!G10/'[2]table 52'!G10</f>
        <v>#DIV/0!</v>
      </c>
      <c r="H10" s="1" t="e">
        <f>'[1]table 102'!H10/'[2]table 52'!H10</f>
        <v>#DIV/0!</v>
      </c>
      <c r="I10" s="1" t="e">
        <f>'[1]table 102'!I10/'[2]table 52'!I10</f>
        <v>#DIV/0!</v>
      </c>
      <c r="J10" s="1">
        <f>'[1]table 102'!J10/'[2]table 52'!J10</f>
        <v>0.260595080488218</v>
      </c>
      <c r="K10" s="1">
        <f>'[1]table 102'!K10/'[2]table 52'!K10</f>
        <v>0.36791629461333025</v>
      </c>
      <c r="L10" s="1">
        <f>'[1]table 102'!L10/'[2]table 52'!L10</f>
        <v>0</v>
      </c>
      <c r="M10" s="1">
        <f>'[1]table 102'!M10/'[2]table 52'!M10</f>
        <v>-219</v>
      </c>
      <c r="N10" s="1">
        <f>'[1]table 102'!N10/'[2]table 52'!N10</f>
        <v>0.27473056498888876</v>
      </c>
      <c r="O10" s="1">
        <f>'[1]table 102'!O10/'[2]table 52'!O10</f>
        <v>0.3485070483579305</v>
      </c>
      <c r="P10" s="1">
        <f>'[1]table 102'!P10/'[2]table 52'!P10</f>
        <v>0.2746407830405741</v>
      </c>
      <c r="Q10" s="1">
        <f>'[1]table 102'!Q10/'[2]table 52'!Q10</f>
        <v>0.34870027720401636</v>
      </c>
      <c r="R10" s="1">
        <f>'[1]table 102'!R10/'[2]table 52'!R10</f>
        <v>0.23013063524823985</v>
      </c>
      <c r="S10" s="1">
        <f>'[1]table 102'!S10/'[2]table 52'!S10</f>
        <v>0.4014341502465798</v>
      </c>
      <c r="W10" t="str">
        <f>SUBSTITUTE(Y10,"t1","t"&amp;Z10)</f>
        <v>Sheet3!S$871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102'!D11/'[2]table 52'!D11</f>
        <v>4.1135531135531138E-2</v>
      </c>
      <c r="E11" s="1">
        <f>'[1]table 102'!E11/'[2]table 52'!E11</f>
        <v>6.3285245813146915E-2</v>
      </c>
      <c r="F11" s="1" t="e">
        <f>'[1]table 102'!F11/'[2]table 52'!F11</f>
        <v>#DIV/0!</v>
      </c>
      <c r="G11" s="1" t="e">
        <f>'[1]table 102'!G11/'[2]table 52'!G11</f>
        <v>#DIV/0!</v>
      </c>
      <c r="H11" s="1" t="e">
        <f>'[1]table 102'!H11/'[2]table 52'!H11</f>
        <v>#DIV/0!</v>
      </c>
      <c r="I11" s="1" t="e">
        <f>'[1]table 102'!I11/'[2]table 52'!I11</f>
        <v>#DIV/0!</v>
      </c>
      <c r="J11" s="1">
        <f>'[1]table 102'!J11/'[2]table 52'!J11</f>
        <v>4.1135531135531138E-2</v>
      </c>
      <c r="K11" s="1">
        <f>'[1]table 102'!K11/'[2]table 52'!K11</f>
        <v>6.3285245813146915E-2</v>
      </c>
      <c r="L11" s="1">
        <f>'[1]table 102'!L11/'[2]table 52'!L11</f>
        <v>0</v>
      </c>
      <c r="M11" s="1">
        <f>'[1]table 102'!M11/'[2]table 52'!M11</f>
        <v>0</v>
      </c>
      <c r="N11" s="1">
        <f>'[1]table 102'!N11/'[2]table 52'!N11</f>
        <v>4.4581967464232097E-2</v>
      </c>
      <c r="O11" s="1">
        <f>'[1]table 102'!O11/'[2]table 52'!O11</f>
        <v>6.4712304333118059E-2</v>
      </c>
      <c r="P11" s="1">
        <f>'[1]table 102'!P11/'[2]table 52'!P11</f>
        <v>3.9654251550527014E-2</v>
      </c>
      <c r="Q11" s="1">
        <f>'[1]table 102'!Q11/'[2]table 52'!Q11</f>
        <v>6.0040802351128485E-2</v>
      </c>
      <c r="R11" s="1">
        <f>'[1]table 102'!R11/'[2]table 52'!R11</f>
        <v>7.6832151300236406E-2</v>
      </c>
      <c r="S11" s="1">
        <f>'[1]table 102'!S11/'[2]table 52'!S11</f>
        <v>0.120039930122286</v>
      </c>
      <c r="W11" t="str">
        <f>SUBSTITUTE(Y11,"t1","t"&amp;Z11)</f>
        <v>Sheet4!S$871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'[1]table 102'!D12/'[2]table 52'!D12</f>
        <v>0.30761248054213214</v>
      </c>
      <c r="E12" s="1">
        <f>'[1]table 102'!E12/'[2]table 52'!E12</f>
        <v>0.36762170729366922</v>
      </c>
      <c r="F12" s="1" t="e">
        <f>'[1]table 102'!F12/'[2]table 52'!F12</f>
        <v>#DIV/0!</v>
      </c>
      <c r="G12" s="1" t="e">
        <f>'[1]table 102'!G12/'[2]table 52'!G12</f>
        <v>#DIV/0!</v>
      </c>
      <c r="H12" s="1" t="e">
        <f>'[1]table 102'!H12/'[2]table 52'!H12</f>
        <v>#DIV/0!</v>
      </c>
      <c r="I12" s="1" t="e">
        <f>'[1]table 102'!I12/'[2]table 52'!I12</f>
        <v>#DIV/0!</v>
      </c>
      <c r="J12" s="1">
        <f>'[1]table 102'!J12/'[2]table 52'!J12</f>
        <v>0.30761248054213214</v>
      </c>
      <c r="K12" s="1">
        <f>'[1]table 102'!K12/'[2]table 52'!K12</f>
        <v>0.36762170729366922</v>
      </c>
      <c r="L12" s="1" t="e">
        <f>'[1]table 102'!L12/'[2]table 52'!L12</f>
        <v>#DIV/0!</v>
      </c>
      <c r="M12" s="1" t="e">
        <f>'[1]table 102'!M12/'[2]table 52'!M12</f>
        <v>#DIV/0!</v>
      </c>
      <c r="N12" s="1" t="e">
        <f>'[1]table 102'!N12/'[2]table 52'!N12</f>
        <v>#DIV/0!</v>
      </c>
      <c r="O12" s="1" t="e">
        <f>'[1]table 102'!O12/'[2]table 52'!O12</f>
        <v>#DIV/0!</v>
      </c>
      <c r="P12" s="1" t="e">
        <f>'[1]table 102'!P12/'[2]table 52'!P12</f>
        <v>#DIV/0!</v>
      </c>
      <c r="Q12" s="1" t="e">
        <f>'[1]table 102'!Q12/'[2]table 52'!Q12</f>
        <v>#DIV/0!</v>
      </c>
      <c r="R12" s="1">
        <f>'[1]table 102'!R12/'[2]table 52'!R12</f>
        <v>0.30761248054213214</v>
      </c>
      <c r="S12" s="1">
        <f>'[1]table 102'!S12/'[2]table 52'!S12</f>
        <v>0.36762170729366922</v>
      </c>
      <c r="W12" t="str">
        <f>SUBSTITUTE(Y12,"t1","t"&amp;Z12)</f>
        <v>Sheet5!S$871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'[1]table 102'!D13/'[2]table 52'!D13</f>
        <v>3.7476448270506509E-2</v>
      </c>
      <c r="E13" s="1">
        <f>'[1]table 102'!E13/'[2]table 52'!E13</f>
        <v>0.2369118243874857</v>
      </c>
      <c r="F13" s="1">
        <f>'[1]table 102'!F13/'[2]table 52'!F13</f>
        <v>0.29855187462805</v>
      </c>
      <c r="G13" s="1">
        <f>'[1]table 102'!G13/'[2]table 52'!G13</f>
        <v>-1.1573337575564746E-2</v>
      </c>
      <c r="H13" s="1">
        <f>'[1]table 102'!H13/'[2]table 52'!H13</f>
        <v>1.589067217543302</v>
      </c>
      <c r="I13" s="1">
        <f>'[1]table 102'!I13/'[2]table 52'!I13</f>
        <v>0</v>
      </c>
      <c r="J13" s="1">
        <f>'[1]table 102'!J13/'[2]table 52'!J13</f>
        <v>0.14279855086377208</v>
      </c>
      <c r="K13" s="1">
        <f>'[1]table 102'!K13/'[2]table 52'!K13</f>
        <v>0.13726406888753587</v>
      </c>
      <c r="L13" s="1" t="e">
        <f>'[1]table 102'!L13/'[2]table 52'!L13</f>
        <v>#DIV/0!</v>
      </c>
      <c r="M13" s="1" t="e">
        <f>'[1]table 102'!M13/'[2]table 52'!M13</f>
        <v>#DIV/0!</v>
      </c>
      <c r="N13" s="1">
        <f>'[1]table 102'!N13/'[2]table 52'!N13</f>
        <v>2.7545318607518562E-3</v>
      </c>
      <c r="O13" s="1">
        <f>'[1]table 102'!O13/'[2]table 52'!O13</f>
        <v>-3.2805615178792703E-3</v>
      </c>
      <c r="P13" s="1">
        <f>'[1]table 102'!P13/'[2]table 52'!P13</f>
        <v>2.7545318607518562E-3</v>
      </c>
      <c r="Q13" s="1">
        <f>'[1]table 102'!Q13/'[2]table 52'!Q13</f>
        <v>-7.6028378327291663E-4</v>
      </c>
      <c r="R13" s="1">
        <f>'[1]table 102'!R13/'[2]table 52'!R13</f>
        <v>0.23054748382960882</v>
      </c>
      <c r="S13" s="1">
        <f>'[1]table 102'!S13/'[2]table 52'!S13</f>
        <v>0.39034928948280512</v>
      </c>
      <c r="W13" t="str">
        <f>SUBSTITUTE(Y13,"t1","t"&amp;Z13)</f>
        <v>Sheet6!S$871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102'!D14/'[2]table 52'!D14</f>
        <v>13.733344234679802</v>
      </c>
      <c r="E14" s="1">
        <f>'[1]table 102'!E14/'[2]table 52'!E14</f>
        <v>-3.8973189041537411E-2</v>
      </c>
      <c r="F14" s="1">
        <f>'[1]table 102'!F14/'[2]table 52'!F14</f>
        <v>0.13548034391928832</v>
      </c>
      <c r="G14" s="1">
        <f>'[1]table 102'!G14/'[2]table 52'!G14</f>
        <v>-0.15239926299767684</v>
      </c>
      <c r="H14" s="1">
        <f>'[1]table 102'!H14/'[2]table 52'!H14</f>
        <v>-1.4264782836211407</v>
      </c>
      <c r="I14" s="1">
        <f>'[1]table 102'!I14/'[2]table 52'!I14</f>
        <v>0</v>
      </c>
      <c r="J14" s="1">
        <f>'[1]table 102'!J14/'[2]table 52'!J14</f>
        <v>13.462390906046219</v>
      </c>
      <c r="K14" s="1">
        <f>'[1]table 102'!K14/'[2]table 52'!K14</f>
        <v>-4.0947348236875014E-2</v>
      </c>
      <c r="L14" s="1">
        <f>'[1]table 102'!L14/'[2]table 52'!L14</f>
        <v>0.27431110223642174</v>
      </c>
      <c r="M14" s="1">
        <f>'[1]table 102'!M14/'[2]table 52'!M14</f>
        <v>0.12053053760357287</v>
      </c>
      <c r="N14" s="1">
        <f>'[1]table 102'!N14/'[2]table 52'!N14</f>
        <v>19.564273387752003</v>
      </c>
      <c r="O14" s="1">
        <f>'[1]table 102'!O14/'[2]table 52'!O14</f>
        <v>-2.3644611654957806E-2</v>
      </c>
      <c r="P14" s="1">
        <f>'[1]table 102'!P14/'[2]table 52'!P14</f>
        <v>17.733889198755637</v>
      </c>
      <c r="Q14" s="1">
        <f>'[1]table 102'!Q14/'[2]table 52'!Q14</f>
        <v>3.4388804552733839E-4</v>
      </c>
      <c r="R14" s="1">
        <f>'[1]table 102'!R14/'[2]table 52'!R14</f>
        <v>0.21326065476824524</v>
      </c>
      <c r="S14" s="1">
        <f>'[1]table 102'!S14/'[2]table 52'!S14</f>
        <v>-0.21990209944373978</v>
      </c>
      <c r="W14" t="str">
        <f>SUBSTITUTE(Y14,"t1","t"&amp;Z14)</f>
        <v>Sheet7!S$871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102'!D15/'[2]table 52'!D15</f>
        <v>0.23708058688682243</v>
      </c>
      <c r="E15" s="1">
        <f>'[1]table 102'!E15/'[2]table 52'!E15</f>
        <v>-9.0542348002155187E-2</v>
      </c>
      <c r="F15" s="1" t="e">
        <f>'[1]table 102'!F15/'[2]table 52'!F15</f>
        <v>#DIV/0!</v>
      </c>
      <c r="G15" s="1" t="e">
        <f>'[1]table 102'!G15/'[2]table 52'!G15</f>
        <v>#DIV/0!</v>
      </c>
      <c r="H15" s="1" t="e">
        <f>'[1]table 102'!H15/'[2]table 52'!H15</f>
        <v>#DIV/0!</v>
      </c>
      <c r="I15" s="1" t="e">
        <f>'[1]table 102'!I15/'[2]table 52'!I15</f>
        <v>#DIV/0!</v>
      </c>
      <c r="J15" s="1">
        <f>'[1]table 102'!J15/'[2]table 52'!J15</f>
        <v>0.23708058688682243</v>
      </c>
      <c r="K15" s="1">
        <f>'[1]table 102'!K15/'[2]table 52'!K15</f>
        <v>-9.0542348002155187E-2</v>
      </c>
      <c r="L15" s="1" t="e">
        <f>'[1]table 102'!L15/'[2]table 52'!L15</f>
        <v>#DIV/0!</v>
      </c>
      <c r="M15" s="1" t="e">
        <f>'[1]table 102'!M15/'[2]table 52'!M15</f>
        <v>#DIV/0!</v>
      </c>
      <c r="N15" s="1">
        <f>'[1]table 102'!N15/'[2]table 52'!N15</f>
        <v>0.23911947263522104</v>
      </c>
      <c r="O15" s="1">
        <f>'[1]table 102'!O15/'[2]table 52'!O15</f>
        <v>-7.4923592875368386E-2</v>
      </c>
      <c r="P15" s="1">
        <f>'[1]table 102'!P15/'[2]table 52'!P15</f>
        <v>0.23911947263522104</v>
      </c>
      <c r="Q15" s="1">
        <f>'[1]table 102'!Q15/'[2]table 52'!Q15</f>
        <v>-7.4923592875368386E-2</v>
      </c>
      <c r="R15" s="1">
        <f>'[1]table 102'!R15/'[2]table 52'!R15</f>
        <v>0.23098805563490679</v>
      </c>
      <c r="S15" s="1">
        <f>'[1]table 102'!S15/'[2]table 52'!S15</f>
        <v>-0.13803392867787018</v>
      </c>
      <c r="W15" t="str">
        <f>SUBSTITUTE(Y15,"t1","t"&amp;Z15)</f>
        <v>Sheet8!S$871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'[1]table 102'!D16/'[2]table 52'!D16</f>
        <v>9.7719694525115627E-2</v>
      </c>
      <c r="E16" s="1">
        <f>'[1]table 102'!E16/'[2]table 52'!E16</f>
        <v>-0.10504997956226078</v>
      </c>
      <c r="F16" s="1" t="e">
        <f>'[1]table 102'!F16/'[2]table 52'!F16</f>
        <v>#DIV/0!</v>
      </c>
      <c r="G16" s="1" t="e">
        <f>'[1]table 102'!G16/'[2]table 52'!G16</f>
        <v>#DIV/0!</v>
      </c>
      <c r="H16" s="1" t="e">
        <f>'[1]table 102'!H16/'[2]table 52'!H16</f>
        <v>#DIV/0!</v>
      </c>
      <c r="I16" s="1" t="e">
        <f>'[1]table 102'!I16/'[2]table 52'!I16</f>
        <v>#DIV/0!</v>
      </c>
      <c r="J16" s="1">
        <f>'[1]table 102'!J16/'[2]table 52'!J16</f>
        <v>9.7719694525115627E-2</v>
      </c>
      <c r="K16" s="1">
        <f>'[1]table 102'!K16/'[2]table 52'!K16</f>
        <v>-0.10504997956226078</v>
      </c>
      <c r="L16" s="1" t="e">
        <f>'[1]table 102'!L16/'[2]table 52'!L16</f>
        <v>#DIV/0!</v>
      </c>
      <c r="M16" s="1" t="e">
        <f>'[1]table 102'!M16/'[2]table 52'!M16</f>
        <v>#DIV/0!</v>
      </c>
      <c r="N16" s="1">
        <f>'[1]table 102'!N16/'[2]table 52'!N16</f>
        <v>0.10548033526756931</v>
      </c>
      <c r="O16" s="1">
        <f>'[1]table 102'!O16/'[2]table 52'!O16</f>
        <v>-0.10754597336715283</v>
      </c>
      <c r="P16" s="1">
        <f>'[1]table 102'!P16/'[2]table 52'!P16</f>
        <v>0.10548033526756931</v>
      </c>
      <c r="Q16" s="1">
        <f>'[1]table 102'!Q16/'[2]table 52'!Q16</f>
        <v>-0.10754597336715283</v>
      </c>
      <c r="R16" s="1">
        <f>'[1]table 102'!R16/'[2]table 52'!R16</f>
        <v>5.8690012970168612E-2</v>
      </c>
      <c r="S16" s="1">
        <f>'[1]table 102'!S16/'[2]table 52'!S16</f>
        <v>-8.6916461916461921E-2</v>
      </c>
      <c r="W16" t="str">
        <f>SUBSTITUTE(Y16,"t1","t"&amp;Z16)</f>
        <v>Sheet9!S$871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102'!D17/'[2]table 52'!D17</f>
        <v>1.6428095467434374</v>
      </c>
      <c r="E17" s="1">
        <f>'[1]table 102'!E17/'[2]table 52'!E17</f>
        <v>0.38447054029891564</v>
      </c>
      <c r="F17" s="1">
        <f>'[1]table 102'!F17/'[2]table 52'!F17</f>
        <v>0.16815038550194739</v>
      </c>
      <c r="G17" s="1">
        <f>'[1]table 102'!G17/'[2]table 52'!G17</f>
        <v>-2.7122122077853156E-2</v>
      </c>
      <c r="H17" s="1">
        <f>'[1]table 102'!H17/'[2]table 52'!H17</f>
        <v>1.1808900085111036</v>
      </c>
      <c r="I17" s="1">
        <f>'[1]table 102'!I17/'[2]table 52'!I17</f>
        <v>0</v>
      </c>
      <c r="J17" s="1">
        <f>'[1]table 102'!J17/'[2]table 52'!J17</f>
        <v>1.6388646323987999</v>
      </c>
      <c r="K17" s="1">
        <f>'[1]table 102'!K17/'[2]table 52'!K17</f>
        <v>0.37850012250754267</v>
      </c>
      <c r="L17" s="1">
        <f>'[1]table 102'!L17/'[2]table 52'!L17</f>
        <v>-0.23540248922311729</v>
      </c>
      <c r="M17" s="1">
        <f>'[1]table 102'!M17/'[2]table 52'!M17</f>
        <v>-1.5937430680671218</v>
      </c>
      <c r="N17" s="1">
        <f>'[1]table 102'!N17/'[2]table 52'!N17</f>
        <v>2.4161117547250903</v>
      </c>
      <c r="O17" s="1">
        <f>'[1]table 102'!O17/'[2]table 52'!O17</f>
        <v>0.38898896130756527</v>
      </c>
      <c r="P17" s="1">
        <f>'[1]table 102'!P17/'[2]table 52'!P17</f>
        <v>2.3284904799424693</v>
      </c>
      <c r="Q17" s="1">
        <f>'[1]table 102'!Q17/'[2]table 52'!Q17</f>
        <v>0.33694702625110995</v>
      </c>
      <c r="R17" s="1">
        <f>'[1]table 102'!R17/'[2]table 52'!R17</f>
        <v>0.36140585549525994</v>
      </c>
      <c r="S17" s="1">
        <f>'[1]table 102'!S17/'[2]table 52'!S17</f>
        <v>0.4481537832527025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102'!D18/'[2]table 52'!D18</f>
        <v>9.3757399334234021E-2</v>
      </c>
      <c r="E18" s="1">
        <f>'[1]table 102'!E18/'[2]table 52'!E18</f>
        <v>0.12611938685166413</v>
      </c>
      <c r="F18" s="1" t="e">
        <f>'[1]table 102'!F18/'[2]table 52'!F18</f>
        <v>#DIV/0!</v>
      </c>
      <c r="G18" s="1">
        <f>'[1]table 102'!G18/'[2]table 52'!G18</f>
        <v>0</v>
      </c>
      <c r="H18" s="1" t="e">
        <f>'[1]table 102'!H18/'[2]table 52'!H18</f>
        <v>#DIV/0!</v>
      </c>
      <c r="I18" s="1" t="e">
        <f>'[1]table 102'!I18/'[2]table 52'!I18</f>
        <v>#DIV/0!</v>
      </c>
      <c r="J18" s="1">
        <f>'[1]table 102'!J18/'[2]table 52'!J18</f>
        <v>9.3757399334234021E-2</v>
      </c>
      <c r="K18" s="1">
        <f>'[1]table 102'!K18/'[2]table 52'!K18</f>
        <v>0.12611938685166413</v>
      </c>
      <c r="L18" s="1" t="e">
        <f>'[1]table 102'!L18/'[2]table 52'!L18</f>
        <v>#DIV/0!</v>
      </c>
      <c r="M18" s="1">
        <f>'[1]table 102'!M18/'[2]table 52'!M18</f>
        <v>2.6599950645212495E-2</v>
      </c>
      <c r="N18" s="1" t="e">
        <f>'[1]table 102'!N18/'[2]table 52'!N18</f>
        <v>#DIV/0!</v>
      </c>
      <c r="O18" s="1">
        <f>'[1]table 102'!O18/'[2]table 52'!O18</f>
        <v>9.2791147835486823E-2</v>
      </c>
      <c r="P18" s="1" t="e">
        <f>'[1]table 102'!P18/'[2]table 52'!P18</f>
        <v>#DIV/0!</v>
      </c>
      <c r="Q18" s="1">
        <f>'[1]table 102'!Q18/'[2]table 52'!Q18</f>
        <v>9.2748903201761032E-2</v>
      </c>
      <c r="R18" s="1">
        <f>'[1]table 102'!R18/'[2]table 52'!R18</f>
        <v>3.3622574759391063E-3</v>
      </c>
      <c r="S18" s="1">
        <f>'[1]table 102'!S18/'[2]table 52'!S18</f>
        <v>0.57026444034088652</v>
      </c>
      <c r="W18" t="str">
        <f>SUBSTITUTE(Y18,"t1","t"&amp;Z18)</f>
        <v>Sheet10!S$871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102'!D19/'[2]table 52'!D19</f>
        <v>#DIV/0!</v>
      </c>
      <c r="E19" s="1">
        <f>'[1]table 102'!E19/'[2]table 52'!E19</f>
        <v>0</v>
      </c>
      <c r="F19" s="1" t="e">
        <f>'[1]table 102'!F19/'[2]table 52'!F19</f>
        <v>#DIV/0!</v>
      </c>
      <c r="G19" s="1" t="e">
        <f>'[1]table 102'!G19/'[2]table 52'!G19</f>
        <v>#DIV/0!</v>
      </c>
      <c r="H19" s="1" t="e">
        <f>'[1]table 102'!H19/'[2]table 52'!H19</f>
        <v>#DIV/0!</v>
      </c>
      <c r="I19" s="1" t="e">
        <f>'[1]table 102'!I19/'[2]table 52'!I19</f>
        <v>#DIV/0!</v>
      </c>
      <c r="J19" s="1" t="e">
        <f>'[1]table 102'!J19/'[2]table 52'!J19</f>
        <v>#DIV/0!</v>
      </c>
      <c r="K19" s="1">
        <f>'[1]table 102'!K19/'[2]table 52'!K19</f>
        <v>0</v>
      </c>
      <c r="L19" s="1" t="e">
        <f>'[1]table 102'!L19/'[2]table 52'!L19</f>
        <v>#DIV/0!</v>
      </c>
      <c r="M19" s="1" t="e">
        <f>'[1]table 102'!M19/'[2]table 52'!M19</f>
        <v>#DIV/0!</v>
      </c>
      <c r="N19" s="1" t="e">
        <f>'[1]table 102'!N19/'[2]table 52'!N19</f>
        <v>#DIV/0!</v>
      </c>
      <c r="O19" s="1" t="e">
        <f>'[1]table 102'!O19/'[2]table 52'!O19</f>
        <v>#DIV/0!</v>
      </c>
      <c r="P19" s="1" t="e">
        <f>'[1]table 102'!P19/'[2]table 52'!P19</f>
        <v>#DIV/0!</v>
      </c>
      <c r="Q19" s="1" t="e">
        <f>'[1]table 102'!Q19/'[2]table 52'!Q19</f>
        <v>#DIV/0!</v>
      </c>
      <c r="R19" s="1" t="e">
        <f>'[1]table 102'!R19/'[2]table 52'!R19</f>
        <v>#DIV/0!</v>
      </c>
      <c r="S19" s="1">
        <f>'[1]table 102'!S19/'[2]table 52'!S19</f>
        <v>0</v>
      </c>
      <c r="W19" t="str">
        <f>SUBSTITUTE(Y19,"t1","t"&amp;Z19)</f>
        <v>Sheet11!S$871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102'!D20/'[2]table 52'!D20</f>
        <v>9.3757399334234021E-2</v>
      </c>
      <c r="E20" s="1">
        <f>'[1]table 102'!E20/'[2]table 52'!E20</f>
        <v>0.12602371015191169</v>
      </c>
      <c r="F20" s="1" t="e">
        <f>'[1]table 102'!F20/'[2]table 52'!F20</f>
        <v>#DIV/0!</v>
      </c>
      <c r="G20" s="1">
        <f>'[1]table 102'!G20/'[2]table 52'!G20</f>
        <v>0</v>
      </c>
      <c r="H20" s="1" t="e">
        <f>'[1]table 102'!H20/'[2]table 52'!H20</f>
        <v>#DIV/0!</v>
      </c>
      <c r="I20" s="1" t="e">
        <f>'[1]table 102'!I20/'[2]table 52'!I20</f>
        <v>#DIV/0!</v>
      </c>
      <c r="J20" s="1">
        <f>'[1]table 102'!J20/'[2]table 52'!J20</f>
        <v>9.3757399334234021E-2</v>
      </c>
      <c r="K20" s="1">
        <f>'[1]table 102'!K20/'[2]table 52'!K20</f>
        <v>0.12602371015191169</v>
      </c>
      <c r="L20" s="1" t="e">
        <f>'[1]table 102'!L20/'[2]table 52'!L20</f>
        <v>#DIV/0!</v>
      </c>
      <c r="M20" s="1">
        <f>'[1]table 102'!M20/'[2]table 52'!M20</f>
        <v>2.6599950645212495E-2</v>
      </c>
      <c r="N20" s="1" t="e">
        <f>'[1]table 102'!N20/'[2]table 52'!N20</f>
        <v>#DIV/0!</v>
      </c>
      <c r="O20" s="1">
        <f>'[1]table 102'!O20/'[2]table 52'!O20</f>
        <v>9.2791147835486823E-2</v>
      </c>
      <c r="P20" s="1" t="e">
        <f>'[1]table 102'!P20/'[2]table 52'!P20</f>
        <v>#DIV/0!</v>
      </c>
      <c r="Q20" s="1">
        <f>'[1]table 102'!Q20/'[2]table 52'!Q20</f>
        <v>9.2748903201761032E-2</v>
      </c>
      <c r="R20" s="1">
        <f>'[1]table 102'!R20/'[2]table 52'!R20</f>
        <v>3.3622574759391063E-3</v>
      </c>
      <c r="S20" s="1">
        <f>'[1]table 102'!S20/'[2]table 52'!S20</f>
        <v>0.56413582154638964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102'!D21/'[2]table 52'!D21</f>
        <v>1.3906698290585191</v>
      </c>
      <c r="E21" s="1">
        <f>'[1]table 102'!E21/'[2]table 52'!E21</f>
        <v>0.35237119675587486</v>
      </c>
      <c r="F21" s="1">
        <f>'[1]table 102'!F21/'[2]table 52'!F21</f>
        <v>0.16815038550194739</v>
      </c>
      <c r="G21" s="1">
        <f>'[1]table 102'!G21/'[2]table 52'!G21</f>
        <v>-2.7122122077853156E-2</v>
      </c>
      <c r="H21" s="1">
        <f>'[1]table 102'!H21/'[2]table 52'!H21</f>
        <v>1.1808900085111036</v>
      </c>
      <c r="I21" s="1">
        <f>'[1]table 102'!I21/'[2]table 52'!I21</f>
        <v>0</v>
      </c>
      <c r="J21" s="1">
        <f>'[1]table 102'!J21/'[2]table 52'!J21</f>
        <v>1.3881209943502226</v>
      </c>
      <c r="K21" s="1">
        <f>'[1]table 102'!K21/'[2]table 52'!K21</f>
        <v>0.34754537060687379</v>
      </c>
      <c r="L21" s="1">
        <f>'[1]table 102'!L21/'[2]table 52'!L21</f>
        <v>-0.23540248922311729</v>
      </c>
      <c r="M21" s="1">
        <f>'[1]table 102'!M21/'[2]table 52'!M21</f>
        <v>-1.585614560452864</v>
      </c>
      <c r="N21" s="1">
        <f>'[1]table 102'!N21/'[2]table 52'!N21</f>
        <v>2.4439979295783862</v>
      </c>
      <c r="O21" s="1">
        <f>'[1]table 102'!O21/'[2]table 52'!O21</f>
        <v>0.33701672282965156</v>
      </c>
      <c r="P21" s="1">
        <f>'[1]table 102'!P21/'[2]table 52'!P21</f>
        <v>2.3554551352546071</v>
      </c>
      <c r="Q21" s="1">
        <f>'[1]table 102'!Q21/'[2]table 52'!Q21</f>
        <v>0.29500833487378203</v>
      </c>
      <c r="R21" s="1">
        <f>'[1]table 102'!R21/'[2]table 52'!R21</f>
        <v>0.23397654061107531</v>
      </c>
      <c r="S21" s="1">
        <f>'[1]table 102'!S21/'[2]table 52'!S21</f>
        <v>0.45113677273253794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102'!D22/'[2]table 52'!D22</f>
        <v>-0.24503357828487043</v>
      </c>
      <c r="E22" s="1">
        <f>'[1]table 102'!E22/'[2]table 52'!E22</f>
        <v>0.73992384227981822</v>
      </c>
      <c r="F22" s="1" t="e">
        <f>'[1]table 102'!F22/'[2]table 52'!F22</f>
        <v>#DIV/0!</v>
      </c>
      <c r="G22" s="1" t="e">
        <f>'[1]table 102'!G22/'[2]table 52'!G22</f>
        <v>#DIV/0!</v>
      </c>
      <c r="H22" s="1" t="e">
        <f>'[1]table 102'!H22/'[2]table 52'!H22</f>
        <v>#DIV/0!</v>
      </c>
      <c r="I22" s="1" t="e">
        <f>'[1]table 102'!I22/'[2]table 52'!I22</f>
        <v>#DIV/0!</v>
      </c>
      <c r="J22" s="1">
        <f>'[1]table 102'!J22/'[2]table 52'!J22</f>
        <v>-0.24503357828487043</v>
      </c>
      <c r="K22" s="1">
        <f>'[1]table 102'!K22/'[2]table 52'!K22</f>
        <v>0.73992384227981822</v>
      </c>
      <c r="L22" s="1" t="e">
        <f>'[1]table 102'!L22/'[2]table 52'!L22</f>
        <v>#DIV/0!</v>
      </c>
      <c r="M22" s="1" t="e">
        <f>'[1]table 102'!M22/'[2]table 52'!M22</f>
        <v>#DIV/0!</v>
      </c>
      <c r="N22" s="1">
        <f>'[1]table 102'!N22/'[2]table 52'!N22</f>
        <v>0.16069603501139967</v>
      </c>
      <c r="O22" s="1">
        <f>'[1]table 102'!O22/'[2]table 52'!O22</f>
        <v>0.63775543945506252</v>
      </c>
      <c r="P22" s="1">
        <f>'[1]table 102'!P22/'[2]table 52'!P22</f>
        <v>0.16069603501139967</v>
      </c>
      <c r="Q22" s="1">
        <f>'[1]table 102'!Q22/'[2]table 52'!Q22</f>
        <v>0.63775543945506252</v>
      </c>
      <c r="R22" s="1">
        <f>'[1]table 102'!R22/'[2]table 52'!R22</f>
        <v>1.3481168964807573</v>
      </c>
      <c r="S22" s="1">
        <f>'[1]table 102'!S22/'[2]table 52'!S22</f>
        <v>0.82209948669757715</v>
      </c>
      <c r="W22" t="str">
        <f>SUBSTITUTE(Y22,"t1","t"&amp;Z22)</f>
        <v>Sheet12!S$871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102'!D23/'[2]table 52'!D23</f>
        <v>1.7832230790308059</v>
      </c>
      <c r="E23" s="1">
        <f>'[1]table 102'!E23/'[2]table 52'!E23</f>
        <v>0.60468305031114866</v>
      </c>
      <c r="F23" s="1">
        <f>'[1]table 102'!F23/'[2]table 52'!F23</f>
        <v>0</v>
      </c>
      <c r="G23" s="1" t="e">
        <f>'[1]table 102'!G23/'[2]table 52'!G23</f>
        <v>#DIV/0!</v>
      </c>
      <c r="H23" s="1" t="e">
        <f>'[1]table 102'!H23/'[2]table 52'!H23</f>
        <v>#DIV/0!</v>
      </c>
      <c r="I23" s="1" t="e">
        <f>'[1]table 102'!I23/'[2]table 52'!I23</f>
        <v>#DIV/0!</v>
      </c>
      <c r="J23" s="1">
        <f>'[1]table 102'!J23/'[2]table 52'!J23</f>
        <v>1.7750243522306643</v>
      </c>
      <c r="K23" s="1">
        <f>'[1]table 102'!K23/'[2]table 52'!K23</f>
        <v>0.60468305031114866</v>
      </c>
      <c r="L23" s="1" t="e">
        <f>'[1]table 102'!L23/'[2]table 52'!L23</f>
        <v>#DIV/0!</v>
      </c>
      <c r="M23" s="1" t="e">
        <f>'[1]table 102'!M23/'[2]table 52'!M23</f>
        <v>#DIV/0!</v>
      </c>
      <c r="N23" s="1">
        <f>'[1]table 102'!N23/'[2]table 52'!N23</f>
        <v>2.6045553393613368</v>
      </c>
      <c r="O23" s="1">
        <f>'[1]table 102'!O23/'[2]table 52'!O23</f>
        <v>0.70458560565327599</v>
      </c>
      <c r="P23" s="1">
        <f>'[1]table 102'!P23/'[2]table 52'!P23</f>
        <v>2.6045553393613368</v>
      </c>
      <c r="Q23" s="1">
        <f>'[1]table 102'!Q23/'[2]table 52'!Q23</f>
        <v>0.70458560565327599</v>
      </c>
      <c r="R23" s="1">
        <f>'[1]table 102'!R23/'[2]table 52'!R23</f>
        <v>5.3717494811378339E-3</v>
      </c>
      <c r="S23" s="1">
        <f>'[1]table 102'!S23/'[2]table 52'!S23</f>
        <v>0.38583207134443881</v>
      </c>
      <c r="W23" t="str">
        <f>SUBSTITUTE(Y23,"t1","t"&amp;Z23)</f>
        <v>Sheet13!S$871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102'!D24/'[2]table 52'!D24</f>
        <v>0.16685945633314053</v>
      </c>
      <c r="E24" s="1">
        <f>'[1]table 102'!E24/'[2]table 52'!E24</f>
        <v>-4.0671725899767072E-2</v>
      </c>
      <c r="F24" s="1" t="e">
        <f>'[1]table 102'!F24/'[2]table 52'!F24</f>
        <v>#DIV/0!</v>
      </c>
      <c r="G24" s="1" t="e">
        <f>'[1]table 102'!G24/'[2]table 52'!G24</f>
        <v>#DIV/0!</v>
      </c>
      <c r="H24" s="1" t="e">
        <f>'[1]table 102'!H24/'[2]table 52'!H24</f>
        <v>#DIV/0!</v>
      </c>
      <c r="I24" s="1" t="e">
        <f>'[1]table 102'!I24/'[2]table 52'!I24</f>
        <v>#DIV/0!</v>
      </c>
      <c r="J24" s="1">
        <f>'[1]table 102'!J24/'[2]table 52'!J24</f>
        <v>0.16685945633314053</v>
      </c>
      <c r="K24" s="1">
        <f>'[1]table 102'!K24/'[2]table 52'!K24</f>
        <v>-4.0671725899767072E-2</v>
      </c>
      <c r="L24" s="1" t="e">
        <f>'[1]table 102'!L24/'[2]table 52'!L24</f>
        <v>#DIV/0!</v>
      </c>
      <c r="M24" s="1" t="e">
        <f>'[1]table 102'!M24/'[2]table 52'!M24</f>
        <v>#DIV/0!</v>
      </c>
      <c r="N24" s="1">
        <f>'[1]table 102'!N24/'[2]table 52'!N24</f>
        <v>0</v>
      </c>
      <c r="O24" s="1" t="e">
        <f>'[1]table 102'!O24/'[2]table 52'!O24</f>
        <v>#DIV/0!</v>
      </c>
      <c r="P24" s="1">
        <f>'[1]table 102'!P24/'[2]table 52'!P24</f>
        <v>0</v>
      </c>
      <c r="Q24" s="1">
        <f>'[1]table 102'!Q24/'[2]table 52'!Q24</f>
        <v>0</v>
      </c>
      <c r="R24" s="1">
        <f>'[1]table 102'!R24/'[2]table 52'!R24</f>
        <v>0.17415187733912835</v>
      </c>
      <c r="S24" s="1">
        <f>'[1]table 102'!S24/'[2]table 52'!S24</f>
        <v>-4.1310519567739179E-2</v>
      </c>
      <c r="W24" t="str">
        <f>SUBSTITUTE(Y24,"t1","t"&amp;Z24)</f>
        <v>Sheet14!S$871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102'!D25/'[2]table 52'!D25</f>
        <v>0.54203664813905972</v>
      </c>
      <c r="E25" s="1">
        <f>'[1]table 102'!E25/'[2]table 52'!E25</f>
        <v>0.20984107371550209</v>
      </c>
      <c r="F25" s="1">
        <f>'[1]table 102'!F25/'[2]table 52'!F25</f>
        <v>0</v>
      </c>
      <c r="G25" s="1">
        <f>'[1]table 102'!G25/'[2]table 52'!G25</f>
        <v>0</v>
      </c>
      <c r="H25" s="1" t="e">
        <f>'[1]table 102'!H25/'[2]table 52'!H25</f>
        <v>#DIV/0!</v>
      </c>
      <c r="I25" s="1" t="e">
        <f>'[1]table 102'!I25/'[2]table 52'!I25</f>
        <v>#DIV/0!</v>
      </c>
      <c r="J25" s="1">
        <f>'[1]table 102'!J25/'[2]table 52'!J25</f>
        <v>0.53014991934718669</v>
      </c>
      <c r="K25" s="1">
        <f>'[1]table 102'!K25/'[2]table 52'!K25</f>
        <v>0.20011934362514938</v>
      </c>
      <c r="L25" s="1">
        <f>'[1]table 102'!L25/'[2]table 52'!L25</f>
        <v>1.2321568627450981</v>
      </c>
      <c r="M25" s="1">
        <f>'[1]table 102'!M25/'[2]table 52'!M25</f>
        <v>-1.3091747821629933</v>
      </c>
      <c r="N25" s="1">
        <f>'[1]table 102'!N25/'[2]table 52'!N25</f>
        <v>5.4088196821187304E-2</v>
      </c>
      <c r="O25" s="1">
        <f>'[1]table 102'!O25/'[2]table 52'!O25</f>
        <v>0.49261669045522183</v>
      </c>
      <c r="P25" s="1">
        <f>'[1]table 102'!P25/'[2]table 52'!P25</f>
        <v>6.73936344550842E-2</v>
      </c>
      <c r="Q25" s="1">
        <f>'[1]table 102'!Q25/'[2]table 52'!Q25</f>
        <v>0.4282780659401802</v>
      </c>
      <c r="R25" s="1">
        <f>'[1]table 102'!R25/'[2]table 52'!R25</f>
        <v>0.616674092317681</v>
      </c>
      <c r="S25" s="1">
        <f>'[1]table 102'!S25/'[2]table 52'!S25</f>
        <v>0.14089264792659045</v>
      </c>
      <c r="W25" t="str">
        <f>SUBSTITUTE(Y25,"t1","t"&amp;Z25)</f>
        <v>Sheet15!S$871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102'!D26/'[2]table 52'!D26</f>
        <v>4.3320328575139837E-2</v>
      </c>
      <c r="E26" s="1">
        <f>'[1]table 102'!E26/'[2]table 52'!E26</f>
        <v>1.0718864228561378</v>
      </c>
      <c r="F26" s="1">
        <f>'[1]table 102'!F26/'[2]table 52'!F26</f>
        <v>0</v>
      </c>
      <c r="G26" s="1">
        <f>'[1]table 102'!G26/'[2]table 52'!G26</f>
        <v>0</v>
      </c>
      <c r="H26" s="1" t="e">
        <f>'[1]table 102'!H26/'[2]table 52'!H26</f>
        <v>#DIV/0!</v>
      </c>
      <c r="I26" s="1" t="e">
        <f>'[1]table 102'!I26/'[2]table 52'!I26</f>
        <v>#DIV/0!</v>
      </c>
      <c r="J26" s="1">
        <f>'[1]table 102'!J26/'[2]table 52'!J26</f>
        <v>4.3023592994024688E-2</v>
      </c>
      <c r="K26" s="1">
        <f>'[1]table 102'!K26/'[2]table 52'!K26</f>
        <v>1.0733159863761998</v>
      </c>
      <c r="L26" s="1">
        <f>'[1]table 102'!L26/'[2]table 52'!L26</f>
        <v>0</v>
      </c>
      <c r="M26" s="1">
        <f>'[1]table 102'!M26/'[2]table 52'!M26</f>
        <v>0</v>
      </c>
      <c r="N26" s="1">
        <f>'[1]table 102'!N26/'[2]table 52'!N26</f>
        <v>2.0336828725770577E-2</v>
      </c>
      <c r="O26" s="1">
        <f>'[1]table 102'!O26/'[2]table 52'!O26</f>
        <v>0</v>
      </c>
      <c r="P26" s="1">
        <f>'[1]table 102'!P26/'[2]table 52'!P26</f>
        <v>1.4249137259267505E-2</v>
      </c>
      <c r="Q26" s="1">
        <f>'[1]table 102'!Q26/'[2]table 52'!Q26</f>
        <v>0</v>
      </c>
      <c r="R26" s="1">
        <f>'[1]table 102'!R26/'[2]table 52'!R26</f>
        <v>4.3321741036155277E-2</v>
      </c>
      <c r="S26" s="1">
        <f>'[1]table 102'!S26/'[2]table 52'!S26</f>
        <v>1.1986640991313948</v>
      </c>
      <c r="W26" t="str">
        <f>SUBSTITUTE(Y26,"t1","t"&amp;Z26)</f>
        <v>Sheet16!S$871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'[1]table 102'!D27/'[2]table 52'!D27</f>
        <v>7.7080864707698135E-2</v>
      </c>
      <c r="E27" s="1">
        <f>'[1]table 102'!E27/'[2]table 52'!E27</f>
        <v>5.3729991942785472E-2</v>
      </c>
      <c r="F27" s="1" t="e">
        <f>'[1]table 102'!F27/'[2]table 52'!F27</f>
        <v>#DIV/0!</v>
      </c>
      <c r="G27" s="1" t="e">
        <f>'[1]table 102'!G27/'[2]table 52'!G27</f>
        <v>#DIV/0!</v>
      </c>
      <c r="H27" s="1" t="e">
        <f>'[1]table 102'!H27/'[2]table 52'!H27</f>
        <v>#DIV/0!</v>
      </c>
      <c r="I27" s="1" t="e">
        <f>'[1]table 102'!I27/'[2]table 52'!I27</f>
        <v>#DIV/0!</v>
      </c>
      <c r="J27" s="1">
        <f>'[1]table 102'!J27/'[2]table 52'!J27</f>
        <v>7.7080864707698135E-2</v>
      </c>
      <c r="K27" s="1">
        <f>'[1]table 102'!K27/'[2]table 52'!K27</f>
        <v>5.3729991942785472E-2</v>
      </c>
      <c r="L27" s="1" t="e">
        <f>'[1]table 102'!L27/'[2]table 52'!L27</f>
        <v>#DIV/0!</v>
      </c>
      <c r="M27" s="1" t="e">
        <f>'[1]table 102'!M27/'[2]table 52'!M27</f>
        <v>#DIV/0!</v>
      </c>
      <c r="N27" s="1" t="e">
        <f>'[1]table 102'!N27/'[2]table 52'!N27</f>
        <v>#DIV/0!</v>
      </c>
      <c r="O27" s="1">
        <f>'[1]table 102'!O27/'[2]table 52'!O27</f>
        <v>1.6029879695752883E-3</v>
      </c>
      <c r="P27" s="1" t="e">
        <f>'[1]table 102'!P27/'[2]table 52'!P27</f>
        <v>#DIV/0!</v>
      </c>
      <c r="Q27" s="1">
        <f>'[1]table 102'!Q27/'[2]table 52'!Q27</f>
        <v>1.6029879695752883E-3</v>
      </c>
      <c r="R27" s="1">
        <f>'[1]table 102'!R27/'[2]table 52'!R27</f>
        <v>-3.5166505687381548E-2</v>
      </c>
      <c r="S27" s="1">
        <f>'[1]table 102'!S27/'[2]table 52'!S27</f>
        <v>6.4613675119275335E-2</v>
      </c>
      <c r="W27" t="str">
        <f>SUBSTITUTE(Y27,"t1","t"&amp;Z27)</f>
        <v>Sheet17!S$871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'[1]table 102'!D28/'[2]table 52'!D28</f>
        <v>-9.5116912367322642E-2</v>
      </c>
      <c r="E28" s="1">
        <f>'[1]table 102'!E28/'[2]table 52'!E28</f>
        <v>9.7577810979982207E-2</v>
      </c>
      <c r="F28" s="1">
        <f>'[1]table 102'!F28/'[2]table 52'!F28</f>
        <v>4.0068713047974047E-2</v>
      </c>
      <c r="G28" s="1">
        <f>'[1]table 102'!G28/'[2]table 52'!G28</f>
        <v>-1.2911776098941032E-6</v>
      </c>
      <c r="H28" s="1" t="e">
        <f>'[1]table 102'!H28/'[2]table 52'!H28</f>
        <v>#DIV/0!</v>
      </c>
      <c r="I28" s="1" t="e">
        <f>'[1]table 102'!I28/'[2]table 52'!I28</f>
        <v>#DIV/0!</v>
      </c>
      <c r="J28" s="1">
        <f>'[1]table 102'!J28/'[2]table 52'!J28</f>
        <v>-6.8926018792570862E-2</v>
      </c>
      <c r="K28" s="1">
        <f>'[1]table 102'!K28/'[2]table 52'!K28</f>
        <v>8.6966528914187324E-2</v>
      </c>
      <c r="L28" s="1" t="e">
        <f>'[1]table 102'!L28/'[2]table 52'!L28</f>
        <v>#DIV/0!</v>
      </c>
      <c r="M28" s="1" t="e">
        <f>'[1]table 102'!M28/'[2]table 52'!M28</f>
        <v>#DIV/0!</v>
      </c>
      <c r="N28" s="1">
        <f>'[1]table 102'!N28/'[2]table 52'!N28</f>
        <v>-7.1550348704218447E-2</v>
      </c>
      <c r="O28" s="1">
        <f>'[1]table 102'!O28/'[2]table 52'!O28</f>
        <v>2.3454552094980919E-2</v>
      </c>
      <c r="P28" s="1">
        <f>'[1]table 102'!P28/'[2]table 52'!P28</f>
        <v>-7.1550348704218447E-2</v>
      </c>
      <c r="Q28" s="1">
        <f>'[1]table 102'!Q28/'[2]table 52'!Q28</f>
        <v>2.3454552094980919E-2</v>
      </c>
      <c r="R28" s="1">
        <f>'[1]table 102'!R28/'[2]table 52'!R28</f>
        <v>-6.3363422390895666E-2</v>
      </c>
      <c r="S28" s="1">
        <f>'[1]table 102'!S28/'[2]table 52'!S28</f>
        <v>0.12406306086429683</v>
      </c>
      <c r="W28" t="str">
        <f>SUBSTITUTE(Y28,"t1","t"&amp;Z28)</f>
        <v>Sheet18!S$871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102'!D29/'[2]table 52'!D29</f>
        <v>6.6832149075337632E-2</v>
      </c>
      <c r="E29" s="1">
        <f>'[1]table 102'!E29/'[2]table 52'!E29</f>
        <v>6.7696057916106819E-2</v>
      </c>
      <c r="F29" s="1">
        <f>'[1]table 102'!F29/'[2]table 52'!F29</f>
        <v>0</v>
      </c>
      <c r="G29" s="1">
        <f>'[1]table 102'!G29/'[2]table 52'!G29</f>
        <v>0</v>
      </c>
      <c r="H29" s="1" t="e">
        <f>'[1]table 102'!H29/'[2]table 52'!H29</f>
        <v>#DIV/0!</v>
      </c>
      <c r="I29" s="1" t="e">
        <f>'[1]table 102'!I29/'[2]table 52'!I29</f>
        <v>#DIV/0!</v>
      </c>
      <c r="J29" s="1">
        <f>'[1]table 102'!J29/'[2]table 52'!J29</f>
        <v>6.4382692264103897E-2</v>
      </c>
      <c r="K29" s="1">
        <f>'[1]table 102'!K29/'[2]table 52'!K29</f>
        <v>6.4840991884327043E-2</v>
      </c>
      <c r="L29" s="1" t="e">
        <f>'[1]table 102'!L29/'[2]table 52'!L29</f>
        <v>#DIV/0!</v>
      </c>
      <c r="M29" s="1" t="e">
        <f>'[1]table 102'!M29/'[2]table 52'!M29</f>
        <v>#DIV/0!</v>
      </c>
      <c r="N29" s="1">
        <f>'[1]table 102'!N29/'[2]table 52'!N29</f>
        <v>9.7073086248701076E-2</v>
      </c>
      <c r="O29" s="1">
        <f>'[1]table 102'!O29/'[2]table 52'!O29</f>
        <v>0</v>
      </c>
      <c r="P29" s="1">
        <f>'[1]table 102'!P29/'[2]table 52'!P29</f>
        <v>9.7073086248701076E-2</v>
      </c>
      <c r="Q29" s="1">
        <f>'[1]table 102'!Q29/'[2]table 52'!Q29</f>
        <v>0</v>
      </c>
      <c r="R29" s="1">
        <f>'[1]table 102'!R29/'[2]table 52'!R29</f>
        <v>5.9460164297822402E-2</v>
      </c>
      <c r="S29" s="1">
        <f>'[1]table 102'!S29/'[2]table 52'!S29</f>
        <v>6.9193245778611634E-2</v>
      </c>
      <c r="W29" t="str">
        <f>SUBSTITUTE(Y29,"t1","t"&amp;Z29)</f>
        <v>Sheet19!S$871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102'!D30/'[2]table 52'!D30</f>
        <v>0.6664921800271052</v>
      </c>
      <c r="E30" s="1">
        <f>'[1]table 102'!E30/'[2]table 52'!E30</f>
        <v>0.70748304084288971</v>
      </c>
      <c r="F30" s="1">
        <f>'[1]table 102'!F30/'[2]table 52'!F30</f>
        <v>0</v>
      </c>
      <c r="G30" s="1">
        <f>'[1]table 102'!G30/'[2]table 52'!G30</f>
        <v>0</v>
      </c>
      <c r="H30" s="1" t="e">
        <f>'[1]table 102'!H30/'[2]table 52'!H30</f>
        <v>#DIV/0!</v>
      </c>
      <c r="I30" s="1" t="e">
        <f>'[1]table 102'!I30/'[2]table 52'!I30</f>
        <v>#DIV/0!</v>
      </c>
      <c r="J30" s="1">
        <f>'[1]table 102'!J30/'[2]table 52'!J30</f>
        <v>0.65626934702503237</v>
      </c>
      <c r="K30" s="1">
        <f>'[1]table 102'!K30/'[2]table 52'!K30</f>
        <v>0.70606101660608822</v>
      </c>
      <c r="L30" s="1">
        <f>'[1]table 102'!L30/'[2]table 52'!L30</f>
        <v>0</v>
      </c>
      <c r="M30" s="1" t="e">
        <f>'[1]table 102'!M30/'[2]table 52'!M30</f>
        <v>#DIV/0!</v>
      </c>
      <c r="N30" s="1">
        <f>'[1]table 102'!N30/'[2]table 52'!N30</f>
        <v>1.1827269916256364</v>
      </c>
      <c r="O30" s="1">
        <f>'[1]table 102'!O30/'[2]table 52'!O30</f>
        <v>0.76536979656572368</v>
      </c>
      <c r="P30" s="1">
        <f>'[1]table 102'!P30/'[2]table 52'!P30</f>
        <v>1.0239145927775266</v>
      </c>
      <c r="Q30" s="1">
        <f>'[1]table 102'!Q30/'[2]table 52'!Q30</f>
        <v>0.76536979656572368</v>
      </c>
      <c r="R30" s="1">
        <f>'[1]table 102'!R30/'[2]table 52'!R30</f>
        <v>-0.23738047765782119</v>
      </c>
      <c r="S30" s="1">
        <f>'[1]table 102'!S30/'[2]table 52'!S30</f>
        <v>0.60595364930972562</v>
      </c>
      <c r="W30" t="str">
        <f>SUBSTITUTE(Y30,"t1","t"&amp;Z30)</f>
        <v>Sheet20!S$871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102'!D31/'[2]table 52'!D31</f>
        <v>-2.9530115540943317E-2</v>
      </c>
      <c r="E31" s="1">
        <f>'[1]table 102'!E31/'[2]table 52'!E31</f>
        <v>1.2135977815914243</v>
      </c>
      <c r="F31" s="1">
        <f>'[1]table 102'!F31/'[2]table 52'!F31</f>
        <v>0</v>
      </c>
      <c r="G31" s="1">
        <f>'[1]table 102'!G31/'[2]table 52'!G31</f>
        <v>0</v>
      </c>
      <c r="H31" s="1">
        <f>'[1]table 102'!H31/'[2]table 52'!H31</f>
        <v>1.0689862800648707E-3</v>
      </c>
      <c r="I31" s="1">
        <f>'[1]table 102'!I31/'[2]table 52'!I31</f>
        <v>9.5744171573555463E-5</v>
      </c>
      <c r="J31" s="1">
        <f>'[1]table 102'!J31/'[2]table 52'!J31</f>
        <v>-2.4032338698771093E-2</v>
      </c>
      <c r="K31" s="1">
        <f>'[1]table 102'!K31/'[2]table 52'!K31</f>
        <v>0.86167668808845166</v>
      </c>
      <c r="L31" s="1">
        <f>'[1]table 102'!L31/'[2]table 52'!L31</f>
        <v>9.0556925089299196E-3</v>
      </c>
      <c r="M31" s="1">
        <f>'[1]table 102'!M31/'[2]table 52'!M31</f>
        <v>0</v>
      </c>
      <c r="N31" s="1">
        <f>'[1]table 102'!N31/'[2]table 52'!N31</f>
        <v>1.904752311788355E-2</v>
      </c>
      <c r="O31" s="1">
        <f>'[1]table 102'!O31/'[2]table 52'!O31</f>
        <v>0.9356312738573056</v>
      </c>
      <c r="P31" s="1">
        <f>'[1]table 102'!P31/'[2]table 52'!P31</f>
        <v>1.8617697650620164E-2</v>
      </c>
      <c r="Q31" s="1">
        <f>'[1]table 102'!Q31/'[2]table 52'!Q31</f>
        <v>0.88215970507962271</v>
      </c>
      <c r="R31" s="1">
        <f>'[1]table 102'!R31/'[2]table 52'!R31</f>
        <v>-0.40657802784854324</v>
      </c>
      <c r="S31" s="1">
        <f>'[1]table 102'!S31/'[2]table 52'!S31</f>
        <v>6.9540127252039037</v>
      </c>
      <c r="W31" t="str">
        <f>SUBSTITUTE(Y31,"t1","t"&amp;Z31)</f>
        <v>Sheet21!S$871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102'!D32/'[2]table 52'!D32</f>
        <v>#DIV/0!</v>
      </c>
      <c r="E32" s="1" t="e">
        <f>'[1]table 102'!E32/'[2]table 52'!E32</f>
        <v>#DIV/0!</v>
      </c>
      <c r="F32" s="1" t="e">
        <f>'[1]table 102'!F32/'[2]table 52'!F32</f>
        <v>#DIV/0!</v>
      </c>
      <c r="G32" s="1" t="e">
        <f>'[1]table 102'!G32/'[2]table 52'!G32</f>
        <v>#DIV/0!</v>
      </c>
      <c r="H32" s="1" t="e">
        <f>'[1]table 102'!H32/'[2]table 52'!H32</f>
        <v>#DIV/0!</v>
      </c>
      <c r="I32" s="1" t="e">
        <f>'[1]table 102'!I32/'[2]table 52'!I32</f>
        <v>#DIV/0!</v>
      </c>
      <c r="J32" s="1" t="e">
        <f>'[1]table 102'!J32/'[2]table 52'!J32</f>
        <v>#DIV/0!</v>
      </c>
      <c r="K32" s="1" t="e">
        <f>'[1]table 102'!K32/'[2]table 52'!K32</f>
        <v>#DIV/0!</v>
      </c>
      <c r="L32" s="1" t="e">
        <f>'[1]table 102'!L32/'[2]table 52'!L32</f>
        <v>#DIV/0!</v>
      </c>
      <c r="M32" s="1" t="e">
        <f>'[1]table 102'!M32/'[2]table 52'!M32</f>
        <v>#DIV/0!</v>
      </c>
      <c r="N32" s="1" t="e">
        <f>'[1]table 102'!N32/'[2]table 52'!N32</f>
        <v>#DIV/0!</v>
      </c>
      <c r="O32" s="1" t="e">
        <f>'[1]table 102'!O32/'[2]table 52'!O32</f>
        <v>#DIV/0!</v>
      </c>
      <c r="P32" s="1" t="e">
        <f>'[1]table 102'!P32/'[2]table 52'!P32</f>
        <v>#DIV/0!</v>
      </c>
      <c r="Q32" s="1" t="e">
        <f>'[1]table 102'!Q32/'[2]table 52'!Q32</f>
        <v>#DIV/0!</v>
      </c>
      <c r="R32" s="1" t="e">
        <f>'[1]table 102'!R32/'[2]table 52'!R32</f>
        <v>#DIV/0!</v>
      </c>
      <c r="S32" s="1" t="e">
        <f>'[1]table 102'!S32/'[2]table 52'!S32</f>
        <v>#DIV/0!</v>
      </c>
      <c r="W32" t="str">
        <f>SUBSTITUTE(Y32,"t1","t"&amp;Z32)</f>
        <v>Sheet22!S$871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102'!D33/'[2]table 52'!D33</f>
        <v>0.16537298488872151</v>
      </c>
      <c r="E33" s="1">
        <f>'[1]table 102'!E33/'[2]table 52'!E33</f>
        <v>0.39479907824233779</v>
      </c>
      <c r="F33" s="1">
        <f>'[1]table 102'!F33/'[2]table 52'!F33</f>
        <v>2.7809714899375101E-2</v>
      </c>
      <c r="G33" s="1">
        <f>'[1]table 102'!G33/'[2]table 52'!G33</f>
        <v>-6.2625934850599892E-7</v>
      </c>
      <c r="H33" s="1">
        <f>'[1]table 102'!H33/'[2]table 52'!H33</f>
        <v>1.0689862800648707E-3</v>
      </c>
      <c r="I33" s="1">
        <f>'[1]table 102'!I33/'[2]table 52'!I33</f>
        <v>9.5744171573555463E-5</v>
      </c>
      <c r="J33" s="1">
        <f>'[1]table 102'!J33/'[2]table 52'!J33</f>
        <v>0.15378462131145751</v>
      </c>
      <c r="K33" s="1">
        <f>'[1]table 102'!K33/'[2]table 52'!K33</f>
        <v>0.36704981697537348</v>
      </c>
      <c r="L33" s="1">
        <f>'[1]table 102'!L33/'[2]table 52'!L33</f>
        <v>2.5364907892939333E-2</v>
      </c>
      <c r="M33" s="1">
        <f>'[1]table 102'!M33/'[2]table 52'!M33</f>
        <v>-0.28210112434008527</v>
      </c>
      <c r="N33" s="1">
        <f>'[1]table 102'!N33/'[2]table 52'!N33</f>
        <v>0.21198478511011598</v>
      </c>
      <c r="O33" s="1">
        <f>'[1]table 102'!O33/'[2]table 52'!O33</f>
        <v>0.46484426055735473</v>
      </c>
      <c r="P33" s="1">
        <f>'[1]table 102'!P33/'[2]table 52'!P33</f>
        <v>0.2039878007662469</v>
      </c>
      <c r="Q33" s="1">
        <f>'[1]table 102'!Q33/'[2]table 52'!Q33</f>
        <v>0.4480296531604786</v>
      </c>
      <c r="R33" s="1">
        <f>'[1]table 102'!R33/'[2]table 52'!R33</f>
        <v>0.11924622686650387</v>
      </c>
      <c r="S33" s="1">
        <f>'[1]table 102'!S33/'[2]table 52'!S33</f>
        <v>0.32397586338629603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102'!D34/'[2]table 52'!D34</f>
        <v>1.1049877401711721</v>
      </c>
      <c r="E34" s="1">
        <f>'[1]table 102'!E34/'[2]table 52'!E34</f>
        <v>0.36521274745228244</v>
      </c>
      <c r="F34" s="1">
        <f>'[1]table 102'!F34/'[2]table 52'!F34</f>
        <v>4.5649425135768772E-2</v>
      </c>
      <c r="G34" s="1">
        <f>'[1]table 102'!G34/'[2]table 52'!G34</f>
        <v>-7.3977211928741571E-3</v>
      </c>
      <c r="H34" s="1">
        <f>'[1]table 102'!H34/'[2]table 52'!H34</f>
        <v>9.8354566656983416E-2</v>
      </c>
      <c r="I34" s="1">
        <f>'[1]table 102'!I34/'[2]table 52'!I34</f>
        <v>6.0091684888218199E-5</v>
      </c>
      <c r="J34" s="1">
        <f>'[1]table 102'!J34/'[2]table 52'!J34</f>
        <v>1.0829666460344816</v>
      </c>
      <c r="K34" s="1">
        <f>'[1]table 102'!K34/'[2]table 52'!K34</f>
        <v>0.35369838229142692</v>
      </c>
      <c r="L34" s="1">
        <f>'[1]table 102'!L34/'[2]table 52'!L34</f>
        <v>-0.1723287753056954</v>
      </c>
      <c r="M34" s="1">
        <f>'[1]table 102'!M34/'[2]table 52'!M34</f>
        <v>-1.3319350609940723</v>
      </c>
      <c r="N34" s="1">
        <f>'[1]table 102'!N34/'[2]table 52'!N34</f>
        <v>2.0068665323162258</v>
      </c>
      <c r="O34" s="1">
        <f>'[1]table 102'!O34/'[2]table 52'!O34</f>
        <v>0.36183345801398459</v>
      </c>
      <c r="P34" s="1">
        <f>'[1]table 102'!P34/'[2]table 52'!P34</f>
        <v>1.9306339140856597</v>
      </c>
      <c r="Q34" s="1">
        <f>'[1]table 102'!Q34/'[2]table 52'!Q34</f>
        <v>0.32474166609174848</v>
      </c>
      <c r="R34" s="1">
        <f>'[1]table 102'!R34/'[2]table 52'!R34</f>
        <v>0.1996631823200774</v>
      </c>
      <c r="S34" s="1">
        <f>'[1]table 102'!S34/'[2]table 52'!S34</f>
        <v>0.39111426700253621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2015-05-17T16:17:16Z</dcterms:created>
  <dcterms:modified xsi:type="dcterms:W3CDTF">2015-05-17T16:17:20Z</dcterms:modified>
</cp:coreProperties>
</file>