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E33" s="1"/>
  <c r="E34" s="1"/>
  <c r="F32"/>
  <c r="G32"/>
  <c r="G33" s="1"/>
  <c r="G34" s="1"/>
  <c r="H32"/>
  <c r="I32"/>
  <c r="I33" s="1"/>
  <c r="I34" s="1"/>
  <c r="J32"/>
  <c r="K32"/>
  <c r="K33" s="1"/>
  <c r="K34" s="1"/>
  <c r="L32"/>
  <c r="M32"/>
  <c r="M33" s="1"/>
  <c r="M34" s="1"/>
  <c r="N32"/>
  <c r="O32"/>
  <c r="O33" s="1"/>
  <c r="O34" s="1"/>
  <c r="P32"/>
  <c r="Q32"/>
  <c r="Q33" s="1"/>
  <c r="Q34" s="1"/>
  <c r="R32"/>
  <c r="S32"/>
  <c r="S33" s="1"/>
  <c r="S34" s="1"/>
  <c r="W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R34" s="1"/>
  <c r="W33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<sst xmlns="http://schemas.openxmlformats.org/spreadsheetml/2006/main" count="61" uniqueCount="41">
  <si>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</si>
  <si>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</si>
  <si>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Sheet1!S$178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</si>
  <si>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</si>
  <si>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</si>
  <si>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</si>
  <si>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</si>
  <si>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</si>
  <si>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</si>
  <si>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</si>
  <si>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</si>
  <si>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</si>
  <si>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</si>
  <si>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</si>
  <si>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</si>
  <si>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</si>
  <si>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</si>
  <si>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</si>
  <si>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</si>
  <si>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</si>
  <si>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</si>
  <si>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</si>
  <si>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</si>
  <si>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</si>
  <si>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</si>
  <si>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</si>
  <si>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</si>
  <si>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</si>
  <si>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</si>
  <si>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</si>
  <si>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</si>
  <si>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</si>
  <si>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</si>
  <si>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</si>
  <si>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</si>
  <si>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</si>
  <si>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</si>
  <si>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</si>
  <si>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</si>
  <si>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(23): Unexpired Risk Reserve – at end for 2013-2014  (Total) In Omani Rial (General)</t>
  </si>
  <si>
    <t>جدول رقم (23):مخصص الأخطار السارية آخر العام لعامي 2013-2014 م (الإجمالي)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</si>
</sst>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78">
          <cell r="D178">
            <v>15012128</v>
          </cell>
          <cell r="E178">
            <v>14694275</v>
          </cell>
          <cell r="F178">
            <v>357567</v>
          </cell>
          <cell r="G178">
            <v>312458</v>
          </cell>
          <cell r="H178">
            <v>0</v>
          </cell>
          <cell r="I178">
            <v>0</v>
          </cell>
          <cell r="J178">
            <v>15369695</v>
          </cell>
          <cell r="K178">
            <v>15006733</v>
          </cell>
          <cell r="L178">
            <v>2223804</v>
          </cell>
          <cell r="M178">
            <v>2200912</v>
          </cell>
          <cell r="N178">
            <v>361008</v>
          </cell>
          <cell r="O178">
            <v>147042</v>
          </cell>
          <cell r="P178">
            <v>2584812</v>
          </cell>
          <cell r="Q178">
            <v>2347954</v>
          </cell>
          <cell r="R178">
            <v>12784883</v>
          </cell>
          <cell r="S178">
            <v>12658779</v>
          </cell>
        </row>
      </sheetData>
      <sheetData sheetId="2">
        <row r="178">
          <cell r="D178">
            <v>16653306.150000002</v>
          </cell>
          <cell r="E178">
            <v>17035123.050000001</v>
          </cell>
          <cell r="F178">
            <v>2805.3</v>
          </cell>
          <cell r="G178">
            <v>0</v>
          </cell>
          <cell r="H178">
            <v>0</v>
          </cell>
          <cell r="I178">
            <v>0</v>
          </cell>
          <cell r="J178">
            <v>16656111.450000003</v>
          </cell>
          <cell r="K178">
            <v>17035123.050000001</v>
          </cell>
          <cell r="L178">
            <v>133143.30000000002</v>
          </cell>
          <cell r="M178">
            <v>143893.79999999999</v>
          </cell>
          <cell r="N178">
            <v>7761376.8000000007</v>
          </cell>
          <cell r="O178">
            <v>7218160.6500000004</v>
          </cell>
          <cell r="P178">
            <v>7894520.1000000006</v>
          </cell>
          <cell r="Q178">
            <v>7362054.4500000002</v>
          </cell>
          <cell r="R178">
            <v>8761591.3500000015</v>
          </cell>
          <cell r="S178">
            <v>9673068.6000000015</v>
          </cell>
        </row>
      </sheetData>
      <sheetData sheetId="3">
        <row r="178">
          <cell r="D178">
            <v>25787348</v>
          </cell>
          <cell r="E178">
            <v>26520171</v>
          </cell>
          <cell r="F178">
            <v>157490</v>
          </cell>
          <cell r="G178">
            <v>14440</v>
          </cell>
          <cell r="H178">
            <v>0</v>
          </cell>
          <cell r="I178">
            <v>0</v>
          </cell>
          <cell r="J178">
            <v>25944838</v>
          </cell>
          <cell r="K178">
            <v>26534611</v>
          </cell>
          <cell r="L178">
            <v>84898</v>
          </cell>
          <cell r="M178">
            <v>21993</v>
          </cell>
          <cell r="N178">
            <v>15760926</v>
          </cell>
          <cell r="O178">
            <v>14807907</v>
          </cell>
          <cell r="P178">
            <v>15845824</v>
          </cell>
          <cell r="Q178">
            <v>14829900</v>
          </cell>
          <cell r="R178">
            <v>10099014</v>
          </cell>
          <cell r="S178">
            <v>11704711</v>
          </cell>
        </row>
      </sheetData>
      <sheetData sheetId="4">
        <row r="178">
          <cell r="D178">
            <v>4919960</v>
          </cell>
          <cell r="E178">
            <v>4379598</v>
          </cell>
          <cell r="F178">
            <v>29068</v>
          </cell>
          <cell r="G178">
            <v>34704</v>
          </cell>
          <cell r="H178">
            <v>0</v>
          </cell>
          <cell r="I178">
            <v>0</v>
          </cell>
          <cell r="J178">
            <v>4949028</v>
          </cell>
          <cell r="K178">
            <v>4414302</v>
          </cell>
          <cell r="L178">
            <v>39543</v>
          </cell>
          <cell r="M178">
            <v>33368</v>
          </cell>
          <cell r="N178">
            <v>4105062</v>
          </cell>
          <cell r="O178">
            <v>3102161</v>
          </cell>
          <cell r="P178">
            <v>4144605</v>
          </cell>
          <cell r="Q178">
            <v>3135529</v>
          </cell>
          <cell r="R178">
            <v>804423</v>
          </cell>
          <cell r="S178">
            <v>1278773</v>
          </cell>
        </row>
      </sheetData>
      <sheetData sheetId="5"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</sheetData>
      <sheetData sheetId="6">
        <row r="178">
          <cell r="D178">
            <v>7933488</v>
          </cell>
          <cell r="E178">
            <v>8035983</v>
          </cell>
          <cell r="F178">
            <v>124586</v>
          </cell>
          <cell r="G178">
            <v>389082</v>
          </cell>
          <cell r="H178">
            <v>301460</v>
          </cell>
          <cell r="I178">
            <v>255315</v>
          </cell>
          <cell r="J178">
            <v>8359534</v>
          </cell>
          <cell r="K178">
            <v>8680380</v>
          </cell>
          <cell r="L178">
            <v>79858</v>
          </cell>
          <cell r="M178">
            <v>44916</v>
          </cell>
          <cell r="N178">
            <v>3898563</v>
          </cell>
          <cell r="O178">
            <v>4046466</v>
          </cell>
          <cell r="P178">
            <v>3978421</v>
          </cell>
          <cell r="Q178">
            <v>4091382</v>
          </cell>
          <cell r="R178">
            <v>4381113</v>
          </cell>
          <cell r="S178">
            <v>4588998</v>
          </cell>
        </row>
      </sheetData>
      <sheetData sheetId="7">
        <row r="178">
          <cell r="D178">
            <v>5008435</v>
          </cell>
          <cell r="E178">
            <v>5382859.2000000002</v>
          </cell>
          <cell r="F178">
            <v>72196.650000000009</v>
          </cell>
          <cell r="G178">
            <v>52830</v>
          </cell>
          <cell r="H178">
            <v>27410.850000000002</v>
          </cell>
          <cell r="I178">
            <v>29577.15</v>
          </cell>
          <cell r="J178">
            <v>5108042.5</v>
          </cell>
          <cell r="K178">
            <v>5465266.3500000006</v>
          </cell>
          <cell r="L178">
            <v>164222.1</v>
          </cell>
          <cell r="M178">
            <v>137116.80000000002</v>
          </cell>
          <cell r="N178">
            <v>3239018.4</v>
          </cell>
          <cell r="O178">
            <v>3419874.8000000003</v>
          </cell>
          <cell r="P178">
            <v>3403240.5</v>
          </cell>
          <cell r="Q178">
            <v>3556991.6</v>
          </cell>
          <cell r="R178">
            <v>1704802</v>
          </cell>
          <cell r="S178">
            <v>1908274.7500000005</v>
          </cell>
        </row>
      </sheetData>
      <sheetData sheetId="8">
        <row r="178">
          <cell r="D178">
            <v>19265248.283783711</v>
          </cell>
          <cell r="E178">
            <v>23331442.305747766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19265248.283783711</v>
          </cell>
          <cell r="K178">
            <v>23331442.305747766</v>
          </cell>
          <cell r="L178">
            <v>303245.19764669746</v>
          </cell>
          <cell r="M178">
            <v>285463.46017626271</v>
          </cell>
          <cell r="N178">
            <v>12593538.984096507</v>
          </cell>
          <cell r="O178">
            <v>12053170.458851049</v>
          </cell>
          <cell r="P178">
            <v>12896784.181743205</v>
          </cell>
          <cell r="Q178">
            <v>12338633.919027312</v>
          </cell>
          <cell r="R178">
            <v>6368464.1020405069</v>
          </cell>
          <cell r="S178">
            <v>10992808.386720454</v>
          </cell>
        </row>
      </sheetData>
      <sheetData sheetId="9">
        <row r="178">
          <cell r="D178">
            <v>5105080</v>
          </cell>
          <cell r="E178">
            <v>6395462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5105080</v>
          </cell>
          <cell r="K178">
            <v>6395462</v>
          </cell>
          <cell r="L178">
            <v>104192</v>
          </cell>
          <cell r="M178">
            <v>135635</v>
          </cell>
          <cell r="N178">
            <v>3033163</v>
          </cell>
          <cell r="O178">
            <v>4146361</v>
          </cell>
          <cell r="P178">
            <v>3137355</v>
          </cell>
          <cell r="Q178">
            <v>4281996</v>
          </cell>
          <cell r="R178">
            <v>1967725</v>
          </cell>
          <cell r="S178">
            <v>2113466</v>
          </cell>
        </row>
      </sheetData>
      <sheetData sheetId="10">
        <row r="178">
          <cell r="D178">
            <v>7545192.6402249513</v>
          </cell>
          <cell r="E178">
            <v>9708678.2367901616</v>
          </cell>
          <cell r="F178">
            <v>14583.359775048748</v>
          </cell>
          <cell r="G178">
            <v>2267.7632098381164</v>
          </cell>
          <cell r="H178">
            <v>0</v>
          </cell>
          <cell r="I178">
            <v>0</v>
          </cell>
          <cell r="J178">
            <v>7559776</v>
          </cell>
          <cell r="K178">
            <v>9710946</v>
          </cell>
          <cell r="L178">
            <v>32595.657505143583</v>
          </cell>
          <cell r="M178">
            <v>81002.275386125883</v>
          </cell>
          <cell r="N178">
            <v>3834925.3424948561</v>
          </cell>
          <cell r="O178">
            <v>4022192.7246138742</v>
          </cell>
          <cell r="P178">
            <v>3867520.9999999995</v>
          </cell>
          <cell r="Q178">
            <v>4103195</v>
          </cell>
          <cell r="R178">
            <v>3692255.0000000005</v>
          </cell>
          <cell r="S178">
            <v>5607751</v>
          </cell>
        </row>
      </sheetData>
      <sheetData sheetId="11">
        <row r="178">
          <cell r="D178">
            <v>0</v>
          </cell>
          <cell r="E178">
            <v>129273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129273</v>
          </cell>
          <cell r="L178">
            <v>0</v>
          </cell>
          <cell r="M178">
            <v>0</v>
          </cell>
          <cell r="N178">
            <v>0</v>
          </cell>
          <cell r="O178">
            <v>100017.1</v>
          </cell>
          <cell r="P178">
            <v>0</v>
          </cell>
          <cell r="Q178">
            <v>100017.1</v>
          </cell>
          <cell r="R178">
            <v>0</v>
          </cell>
          <cell r="S178">
            <v>36654.799999999996</v>
          </cell>
        </row>
      </sheetData>
      <sheetData sheetId="12">
        <row r="178">
          <cell r="D178">
            <v>4798899</v>
          </cell>
          <cell r="E178">
            <v>5266200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4798899</v>
          </cell>
          <cell r="K178">
            <v>5266200</v>
          </cell>
          <cell r="L178">
            <v>0</v>
          </cell>
          <cell r="M178">
            <v>0</v>
          </cell>
          <cell r="N178">
            <v>691240</v>
          </cell>
          <cell r="O178">
            <v>841124</v>
          </cell>
          <cell r="P178">
            <v>691240</v>
          </cell>
          <cell r="Q178">
            <v>841124</v>
          </cell>
          <cell r="R178">
            <v>4107659</v>
          </cell>
          <cell r="S178">
            <v>4425076</v>
          </cell>
        </row>
      </sheetData>
      <sheetData sheetId="13">
        <row r="178">
          <cell r="D178">
            <v>730599</v>
          </cell>
          <cell r="E178">
            <v>754457</v>
          </cell>
          <cell r="F178">
            <v>4635</v>
          </cell>
          <cell r="G178">
            <v>1590</v>
          </cell>
          <cell r="H178">
            <v>0</v>
          </cell>
          <cell r="I178">
            <v>0</v>
          </cell>
          <cell r="J178">
            <v>735234</v>
          </cell>
          <cell r="K178">
            <v>756047</v>
          </cell>
          <cell r="L178">
            <v>1691</v>
          </cell>
          <cell r="M178">
            <v>1775</v>
          </cell>
          <cell r="N178">
            <v>81417</v>
          </cell>
          <cell r="O178">
            <v>74418</v>
          </cell>
          <cell r="P178">
            <v>83108</v>
          </cell>
          <cell r="Q178">
            <v>76193</v>
          </cell>
          <cell r="R178">
            <v>652126</v>
          </cell>
          <cell r="S178">
            <v>679854</v>
          </cell>
        </row>
      </sheetData>
      <sheetData sheetId="14">
        <row r="178">
          <cell r="D178">
            <v>672898</v>
          </cell>
          <cell r="E178">
            <v>809765.22329999995</v>
          </cell>
          <cell r="F178">
            <v>1628</v>
          </cell>
          <cell r="G178">
            <v>1233.58635</v>
          </cell>
          <cell r="H178">
            <v>0</v>
          </cell>
          <cell r="I178">
            <v>0</v>
          </cell>
          <cell r="J178">
            <v>674526</v>
          </cell>
          <cell r="K178">
            <v>810998.80964999995</v>
          </cell>
          <cell r="L178">
            <v>993</v>
          </cell>
          <cell r="M178">
            <v>2214.2754</v>
          </cell>
          <cell r="N178">
            <v>39078</v>
          </cell>
          <cell r="O178">
            <v>45600.3</v>
          </cell>
          <cell r="P178">
            <v>40071</v>
          </cell>
          <cell r="Q178">
            <v>47814.575400000002</v>
          </cell>
          <cell r="R178">
            <v>634455</v>
          </cell>
          <cell r="S178">
            <v>763184.23424999998</v>
          </cell>
        </row>
      </sheetData>
      <sheetData sheetId="15">
        <row r="178">
          <cell r="D178">
            <v>8626549</v>
          </cell>
          <cell r="E178">
            <v>9641290</v>
          </cell>
          <cell r="F178">
            <v>367143</v>
          </cell>
          <cell r="G178">
            <v>247680</v>
          </cell>
          <cell r="H178">
            <v>0</v>
          </cell>
          <cell r="I178">
            <v>0</v>
          </cell>
          <cell r="J178">
            <v>8993692</v>
          </cell>
          <cell r="K178">
            <v>9888970</v>
          </cell>
          <cell r="L178">
            <v>2883</v>
          </cell>
          <cell r="M178">
            <v>9609</v>
          </cell>
          <cell r="N178">
            <v>870512</v>
          </cell>
          <cell r="O178">
            <v>843924</v>
          </cell>
          <cell r="P178">
            <v>873395</v>
          </cell>
          <cell r="Q178">
            <v>853533</v>
          </cell>
          <cell r="R178">
            <v>8120297</v>
          </cell>
          <cell r="S178">
            <v>9035437</v>
          </cell>
        </row>
      </sheetData>
      <sheetData sheetId="16">
        <row r="178">
          <cell r="D178">
            <v>13527475</v>
          </cell>
          <cell r="E178">
            <v>13819219</v>
          </cell>
          <cell r="F178">
            <v>51416</v>
          </cell>
          <cell r="G178">
            <v>31984</v>
          </cell>
          <cell r="H178">
            <v>0</v>
          </cell>
          <cell r="I178">
            <v>0</v>
          </cell>
          <cell r="J178">
            <v>13578891</v>
          </cell>
          <cell r="K178">
            <v>13851203</v>
          </cell>
          <cell r="L178">
            <v>220812</v>
          </cell>
          <cell r="M178">
            <v>151570</v>
          </cell>
          <cell r="N178">
            <v>1364154</v>
          </cell>
          <cell r="O178">
            <v>1537369</v>
          </cell>
          <cell r="P178">
            <v>1584966</v>
          </cell>
          <cell r="Q178">
            <v>1688939</v>
          </cell>
          <cell r="R178">
            <v>11993925</v>
          </cell>
          <cell r="S178">
            <v>12162264</v>
          </cell>
        </row>
      </sheetData>
      <sheetData sheetId="17">
        <row r="178">
          <cell r="D178">
            <v>478232</v>
          </cell>
          <cell r="E178">
            <v>464769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478232</v>
          </cell>
          <cell r="K178">
            <v>464769</v>
          </cell>
          <cell r="L178">
            <v>0</v>
          </cell>
          <cell r="M178">
            <v>0</v>
          </cell>
          <cell r="N178">
            <v>105919</v>
          </cell>
          <cell r="O178">
            <v>127005</v>
          </cell>
          <cell r="P178">
            <v>105919</v>
          </cell>
          <cell r="Q178">
            <v>127005</v>
          </cell>
          <cell r="R178">
            <v>372313</v>
          </cell>
          <cell r="S178">
            <v>337764</v>
          </cell>
        </row>
      </sheetData>
      <sheetData sheetId="18">
        <row r="178">
          <cell r="D178">
            <v>1619235</v>
          </cell>
          <cell r="E178">
            <v>2558379</v>
          </cell>
          <cell r="F178">
            <v>181533</v>
          </cell>
          <cell r="G178">
            <v>157899.09900000002</v>
          </cell>
          <cell r="H178">
            <v>0</v>
          </cell>
          <cell r="I178">
            <v>0</v>
          </cell>
          <cell r="J178">
            <v>1800768</v>
          </cell>
          <cell r="K178">
            <v>2716278.0989999999</v>
          </cell>
          <cell r="L178">
            <v>0</v>
          </cell>
          <cell r="M178">
            <v>0</v>
          </cell>
          <cell r="N178">
            <v>825684</v>
          </cell>
          <cell r="O178">
            <v>852798.21024033078</v>
          </cell>
          <cell r="P178">
            <v>825684</v>
          </cell>
          <cell r="Q178">
            <v>852798.21024033078</v>
          </cell>
          <cell r="R178">
            <v>975084</v>
          </cell>
          <cell r="S178">
            <v>1863479.8887596691</v>
          </cell>
        </row>
      </sheetData>
      <sheetData sheetId="19">
        <row r="178">
          <cell r="D178">
            <v>2415552.5182868419</v>
          </cell>
          <cell r="E178">
            <v>2694158.8545000004</v>
          </cell>
          <cell r="F178">
            <v>196460.671</v>
          </cell>
          <cell r="G178">
            <v>271545.88300000003</v>
          </cell>
          <cell r="H178">
            <v>63957</v>
          </cell>
          <cell r="I178">
            <v>202508</v>
          </cell>
          <cell r="J178">
            <v>2675970.189286842</v>
          </cell>
          <cell r="K178">
            <v>3168212.7375000003</v>
          </cell>
          <cell r="L178">
            <v>71424.45</v>
          </cell>
          <cell r="M178">
            <v>518.4</v>
          </cell>
          <cell r="N178">
            <v>1393520.7421052628</v>
          </cell>
          <cell r="O178">
            <v>1820808.5769500001</v>
          </cell>
          <cell r="P178">
            <v>1464945.1921052628</v>
          </cell>
          <cell r="Q178">
            <v>1821326.97695</v>
          </cell>
          <cell r="R178">
            <v>1211024.9971815792</v>
          </cell>
          <cell r="S178">
            <v>1346885.7605500002</v>
          </cell>
        </row>
      </sheetData>
      <sheetData sheetId="20">
        <row r="178">
          <cell r="D178">
            <v>2637221.503330525</v>
          </cell>
          <cell r="E178">
            <v>3327004.5398019524</v>
          </cell>
          <cell r="F178">
            <v>892.80000000000007</v>
          </cell>
          <cell r="G178">
            <v>0</v>
          </cell>
          <cell r="H178">
            <v>0</v>
          </cell>
          <cell r="I178">
            <v>0</v>
          </cell>
          <cell r="J178">
            <v>2638114.3033305248</v>
          </cell>
          <cell r="K178">
            <v>3327004.5398019524</v>
          </cell>
          <cell r="L178">
            <v>0</v>
          </cell>
          <cell r="M178">
            <v>0</v>
          </cell>
          <cell r="N178">
            <v>1446676.2</v>
          </cell>
          <cell r="O178">
            <v>2619155.2414759607</v>
          </cell>
          <cell r="P178">
            <v>1446676.2</v>
          </cell>
          <cell r="Q178">
            <v>2619155.2414759607</v>
          </cell>
          <cell r="R178">
            <v>1191438.1033305249</v>
          </cell>
          <cell r="S178">
            <v>707849.29832599172</v>
          </cell>
        </row>
      </sheetData>
      <sheetData sheetId="21">
        <row r="178">
          <cell r="D178">
            <v>2648906</v>
          </cell>
          <cell r="E178">
            <v>2199687.4044978861</v>
          </cell>
          <cell r="F178">
            <v>19817</v>
          </cell>
          <cell r="G178">
            <v>120911.23150211407</v>
          </cell>
          <cell r="H178">
            <v>41778</v>
          </cell>
          <cell r="I178">
            <v>0</v>
          </cell>
          <cell r="J178">
            <v>2710501</v>
          </cell>
          <cell r="K178">
            <v>2320598.6359999999</v>
          </cell>
          <cell r="L178">
            <v>57687.22</v>
          </cell>
          <cell r="M178">
            <v>8249.5929583333327</v>
          </cell>
          <cell r="N178">
            <v>1799487.78</v>
          </cell>
          <cell r="O178">
            <v>1673903.2349583334</v>
          </cell>
          <cell r="P178">
            <v>1857175</v>
          </cell>
          <cell r="Q178">
            <v>1682152.8279166669</v>
          </cell>
          <cell r="R178">
            <v>853326</v>
          </cell>
          <cell r="S178">
            <v>638445.80808333308</v>
          </cell>
        </row>
      </sheetData>
      <sheetData sheetId="22"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3" workbookViewId="0">
      <selection activeCell="D14" sqref="D14:S14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</cols>
  <sheetData>
    <row r="4" spans="1:26">
      <c r="B4" s="25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[1]Sheet1!D$178</f>
        <v>15012128</v>
      </c>
      <c r="E8" s="14">
        <f>[1]Sheet1!E$178</f>
        <v>14694275</v>
      </c>
      <c r="F8" s="14">
        <f>[1]Sheet1!F$178</f>
        <v>357567</v>
      </c>
      <c r="G8" s="14">
        <f>[1]Sheet1!G$178</f>
        <v>312458</v>
      </c>
      <c r="H8" s="14">
        <f>[1]Sheet1!H$178</f>
        <v>0</v>
      </c>
      <c r="I8" s="14">
        <f>[1]Sheet1!I$178</f>
        <v>0</v>
      </c>
      <c r="J8" s="14">
        <f>[1]Sheet1!J$178</f>
        <v>15369695</v>
      </c>
      <c r="K8" s="14">
        <f>[1]Sheet1!K$178</f>
        <v>15006733</v>
      </c>
      <c r="L8" s="14">
        <f>[1]Sheet1!L$178</f>
        <v>2223804</v>
      </c>
      <c r="M8" s="14">
        <f>[1]Sheet1!M$178</f>
        <v>2200912</v>
      </c>
      <c r="N8" s="14">
        <f>[1]Sheet1!N$178</f>
        <v>361008</v>
      </c>
      <c r="O8" s="14">
        <f>[1]Sheet1!O$178</f>
        <v>147042</v>
      </c>
      <c r="P8" s="14">
        <f>[1]Sheet1!P$178</f>
        <v>2584812</v>
      </c>
      <c r="Q8" s="14">
        <f>[1]Sheet1!Q$178</f>
        <v>2347954</v>
      </c>
      <c r="R8" s="14">
        <f>[1]Sheet1!R$178</f>
        <v>12784883</v>
      </c>
      <c r="S8" s="14">
        <f>[1]Sheet1!S$178</f>
        <v>12658779</v>
      </c>
    </row>
    <row r="9" spans="1:26" ht="23.1" customHeight="1">
      <c r="A9" s="6">
        <v>2</v>
      </c>
      <c r="B9" s="9"/>
      <c r="C9" s="3" t="s">
        <v>27</v>
      </c>
      <c r="D9" s="1">
        <f>[1]Sheet2!D$178</f>
        <v>16653306.150000002</v>
      </c>
      <c r="E9" s="1">
        <f>[1]Sheet2!E$178</f>
        <v>17035123.050000001</v>
      </c>
      <c r="F9" s="1">
        <f>[1]Sheet2!F$178</f>
        <v>2805.3</v>
      </c>
      <c r="G9" s="1">
        <f>[1]Sheet2!G$178</f>
        <v>0</v>
      </c>
      <c r="H9" s="1">
        <f>[1]Sheet2!H$178</f>
        <v>0</v>
      </c>
      <c r="I9" s="1">
        <f>[1]Sheet2!I$178</f>
        <v>0</v>
      </c>
      <c r="J9" s="1">
        <f>[1]Sheet2!J$178</f>
        <v>16656111.450000003</v>
      </c>
      <c r="K9" s="1">
        <f>[1]Sheet2!K$178</f>
        <v>17035123.050000001</v>
      </c>
      <c r="L9" s="1">
        <f>[1]Sheet2!L$178</f>
        <v>133143.30000000002</v>
      </c>
      <c r="M9" s="1">
        <f>[1]Sheet2!M$178</f>
        <v>143893.79999999999</v>
      </c>
      <c r="N9" s="1">
        <f>[1]Sheet2!N$178</f>
        <v>7761376.8000000007</v>
      </c>
      <c r="O9" s="1">
        <f>[1]Sheet2!O$178</f>
        <v>7218160.6500000004</v>
      </c>
      <c r="P9" s="1">
        <f>[1]Sheet2!P$178</f>
        <v>7894520.1000000006</v>
      </c>
      <c r="Q9" s="1">
        <f>[1]Sheet2!Q$178</f>
        <v>7362054.4500000002</v>
      </c>
      <c r="R9" s="1">
        <f>[1]Sheet2!R$178</f>
        <v>8761591.3500000015</v>
      </c>
      <c r="S9" s="1">
        <f>[1]Sheet2!S$178</f>
        <v>9673068.6000000015</v>
      </c>
      <c r="W9" t="str">
        <f>SUBSTITUTE(Y9,"t1","t"&amp;Z9)</f>
        <v>Sheet2!S$178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[1]Sheet3!D$178</f>
        <v>25787348</v>
      </c>
      <c r="E10" s="1">
        <f>[1]Sheet3!E$178</f>
        <v>26520171</v>
      </c>
      <c r="F10" s="1">
        <f>[1]Sheet3!F$178</f>
        <v>157490</v>
      </c>
      <c r="G10" s="1">
        <f>[1]Sheet3!G$178</f>
        <v>14440</v>
      </c>
      <c r="H10" s="1">
        <f>[1]Sheet3!H$178</f>
        <v>0</v>
      </c>
      <c r="I10" s="1">
        <f>[1]Sheet3!I$178</f>
        <v>0</v>
      </c>
      <c r="J10" s="1">
        <f>[1]Sheet3!J$178</f>
        <v>25944838</v>
      </c>
      <c r="K10" s="1">
        <f>[1]Sheet3!K$178</f>
        <v>26534611</v>
      </c>
      <c r="L10" s="1">
        <f>[1]Sheet3!L$178</f>
        <v>84898</v>
      </c>
      <c r="M10" s="1">
        <f>[1]Sheet3!M$178</f>
        <v>21993</v>
      </c>
      <c r="N10" s="1">
        <f>[1]Sheet3!N$178</f>
        <v>15760926</v>
      </c>
      <c r="O10" s="1">
        <f>[1]Sheet3!O$178</f>
        <v>14807907</v>
      </c>
      <c r="P10" s="1">
        <f>[1]Sheet3!P$178</f>
        <v>15845824</v>
      </c>
      <c r="Q10" s="1">
        <f>[1]Sheet3!Q$178</f>
        <v>14829900</v>
      </c>
      <c r="R10" s="1">
        <f>[1]Sheet3!R$178</f>
        <v>10099014</v>
      </c>
      <c r="S10" s="1">
        <f>[1]Sheet3!S$178</f>
        <v>11704711</v>
      </c>
      <c r="W10" t="str">
        <f>SUBSTITUTE(Y10,"t1","t"&amp;Z10)</f>
        <v>Sheet3!S$178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[1]Sheet4!D$178</f>
        <v>4919960</v>
      </c>
      <c r="E11" s="1">
        <f>[1]Sheet4!E$178</f>
        <v>4379598</v>
      </c>
      <c r="F11" s="1">
        <f>[1]Sheet4!F$178</f>
        <v>29068</v>
      </c>
      <c r="G11" s="1">
        <f>[1]Sheet4!G$178</f>
        <v>34704</v>
      </c>
      <c r="H11" s="1">
        <f>[1]Sheet4!H$178</f>
        <v>0</v>
      </c>
      <c r="I11" s="1">
        <f>[1]Sheet4!I$178</f>
        <v>0</v>
      </c>
      <c r="J11" s="1">
        <f>[1]Sheet4!J$178</f>
        <v>4949028</v>
      </c>
      <c r="K11" s="1">
        <f>[1]Sheet4!K$178</f>
        <v>4414302</v>
      </c>
      <c r="L11" s="1">
        <f>[1]Sheet4!L$178</f>
        <v>39543</v>
      </c>
      <c r="M11" s="1">
        <f>[1]Sheet4!M$178</f>
        <v>33368</v>
      </c>
      <c r="N11" s="1">
        <f>[1]Sheet4!N$178</f>
        <v>4105062</v>
      </c>
      <c r="O11" s="1">
        <f>[1]Sheet4!O$178</f>
        <v>3102161</v>
      </c>
      <c r="P11" s="1">
        <f>[1]Sheet4!P$178</f>
        <v>4144605</v>
      </c>
      <c r="Q11" s="1">
        <f>[1]Sheet4!Q$178</f>
        <v>3135529</v>
      </c>
      <c r="R11" s="1">
        <f>[1]Sheet4!R$178</f>
        <v>804423</v>
      </c>
      <c r="S11" s="1">
        <f>[1]Sheet4!S$178</f>
        <v>1278773</v>
      </c>
      <c r="W11" t="str">
        <f>SUBSTITUTE(Y11,"t1","t"&amp;Z11)</f>
        <v>Sheet4!S$178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[1]Sheet5!D$178</f>
        <v>0</v>
      </c>
      <c r="E12" s="1">
        <f>[1]Sheet5!E$178</f>
        <v>0</v>
      </c>
      <c r="F12" s="1">
        <f>[1]Sheet5!F$178</f>
        <v>0</v>
      </c>
      <c r="G12" s="1">
        <f>[1]Sheet5!G$178</f>
        <v>0</v>
      </c>
      <c r="H12" s="1">
        <f>[1]Sheet5!H$178</f>
        <v>0</v>
      </c>
      <c r="I12" s="1">
        <f>[1]Sheet5!I$178</f>
        <v>0</v>
      </c>
      <c r="J12" s="1">
        <f>[1]Sheet5!J$178</f>
        <v>0</v>
      </c>
      <c r="K12" s="1">
        <f>[1]Sheet5!K$178</f>
        <v>0</v>
      </c>
      <c r="L12" s="1">
        <f>[1]Sheet5!L$178</f>
        <v>0</v>
      </c>
      <c r="M12" s="1">
        <f>[1]Sheet5!M$178</f>
        <v>0</v>
      </c>
      <c r="N12" s="1">
        <f>[1]Sheet5!N$178</f>
        <v>0</v>
      </c>
      <c r="O12" s="1">
        <f>[1]Sheet5!O$178</f>
        <v>0</v>
      </c>
      <c r="P12" s="1">
        <f>[1]Sheet5!P$178</f>
        <v>0</v>
      </c>
      <c r="Q12" s="1">
        <f>[1]Sheet5!Q$178</f>
        <v>0</v>
      </c>
      <c r="R12" s="1">
        <f>[1]Sheet5!R$178</f>
        <v>0</v>
      </c>
      <c r="S12" s="1">
        <f>[1]Sheet5!S$178</f>
        <v>0</v>
      </c>
      <c r="W12" t="str">
        <f>SUBSTITUTE(Y12,"t1","t"&amp;Z12)</f>
        <v>Sheet5!S$178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[1]Sheet6!D$178</f>
        <v>7933488</v>
      </c>
      <c r="E13" s="1">
        <f>[1]Sheet6!E$178</f>
        <v>8035983</v>
      </c>
      <c r="F13" s="1">
        <f>[1]Sheet6!F$178</f>
        <v>124586</v>
      </c>
      <c r="G13" s="1">
        <f>[1]Sheet6!G$178</f>
        <v>389082</v>
      </c>
      <c r="H13" s="1">
        <f>[1]Sheet6!H$178</f>
        <v>301460</v>
      </c>
      <c r="I13" s="1">
        <f>[1]Sheet6!I$178</f>
        <v>255315</v>
      </c>
      <c r="J13" s="1">
        <f>[1]Sheet6!J$178</f>
        <v>8359534</v>
      </c>
      <c r="K13" s="1">
        <f>[1]Sheet6!K$178</f>
        <v>8680380</v>
      </c>
      <c r="L13" s="1">
        <f>[1]Sheet6!L$178</f>
        <v>79858</v>
      </c>
      <c r="M13" s="1">
        <f>[1]Sheet6!M$178</f>
        <v>44916</v>
      </c>
      <c r="N13" s="1">
        <f>[1]Sheet6!N$178</f>
        <v>3898563</v>
      </c>
      <c r="O13" s="1">
        <f>[1]Sheet6!O$178</f>
        <v>4046466</v>
      </c>
      <c r="P13" s="1">
        <f>[1]Sheet6!P$178</f>
        <v>3978421</v>
      </c>
      <c r="Q13" s="1">
        <f>[1]Sheet6!Q$178</f>
        <v>4091382</v>
      </c>
      <c r="R13" s="1">
        <f>[1]Sheet6!R$178</f>
        <v>4381113</v>
      </c>
      <c r="S13" s="1">
        <f>[1]Sheet6!S$178</f>
        <v>4588998</v>
      </c>
      <c r="W13" t="str">
        <f>SUBSTITUTE(Y13,"t1","t"&amp;Z13)</f>
        <v>Sheet6!S$178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[1]Sheet7!D$178</f>
        <v>5008435</v>
      </c>
      <c r="E14" s="1">
        <f>[1]Sheet7!E$178</f>
        <v>5382859.2000000002</v>
      </c>
      <c r="F14" s="1">
        <f>[1]Sheet7!F$178</f>
        <v>72196.650000000009</v>
      </c>
      <c r="G14" s="1">
        <f>[1]Sheet7!G$178</f>
        <v>52830</v>
      </c>
      <c r="H14" s="1">
        <f>[1]Sheet7!H$178</f>
        <v>27410.850000000002</v>
      </c>
      <c r="I14" s="1">
        <f>[1]Sheet7!I$178</f>
        <v>29577.15</v>
      </c>
      <c r="J14" s="1">
        <f>[1]Sheet7!J$178</f>
        <v>5108042.5</v>
      </c>
      <c r="K14" s="1">
        <f>[1]Sheet7!K$178</f>
        <v>5465266.3500000006</v>
      </c>
      <c r="L14" s="1">
        <f>[1]Sheet7!L$178</f>
        <v>164222.1</v>
      </c>
      <c r="M14" s="1">
        <f>[1]Sheet7!M$178</f>
        <v>137116.80000000002</v>
      </c>
      <c r="N14" s="1">
        <f>[1]Sheet7!N$178</f>
        <v>3239018.4</v>
      </c>
      <c r="O14" s="1">
        <f>[1]Sheet7!O$178</f>
        <v>3419874.8000000003</v>
      </c>
      <c r="P14" s="1">
        <f>[1]Sheet7!P$178</f>
        <v>3403240.5</v>
      </c>
      <c r="Q14" s="1">
        <f>[1]Sheet7!Q$178</f>
        <v>3556991.6</v>
      </c>
      <c r="R14" s="1">
        <f>[1]Sheet7!R$178</f>
        <v>1704802</v>
      </c>
      <c r="S14" s="1">
        <f>[1]Sheet7!S$178</f>
        <v>1908274.7500000005</v>
      </c>
      <c r="W14" t="str">
        <f>SUBSTITUTE(Y14,"t1","t"&amp;Z14)</f>
        <v>Sheet7!S$178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[1]Sheet8!D$178</f>
        <v>19265248.283783711</v>
      </c>
      <c r="E15" s="1">
        <f>[1]Sheet8!E$178</f>
        <v>23331442.305747766</v>
      </c>
      <c r="F15" s="1">
        <f>[1]Sheet8!F$178</f>
        <v>0</v>
      </c>
      <c r="G15" s="1">
        <f>[1]Sheet8!G$178</f>
        <v>0</v>
      </c>
      <c r="H15" s="1">
        <f>[1]Sheet8!H$178</f>
        <v>0</v>
      </c>
      <c r="I15" s="1">
        <f>[1]Sheet8!I$178</f>
        <v>0</v>
      </c>
      <c r="J15" s="1">
        <f>[1]Sheet8!J$178</f>
        <v>19265248.283783711</v>
      </c>
      <c r="K15" s="1">
        <f>[1]Sheet8!K$178</f>
        <v>23331442.305747766</v>
      </c>
      <c r="L15" s="1">
        <f>[1]Sheet8!L$178</f>
        <v>303245.19764669746</v>
      </c>
      <c r="M15" s="1">
        <f>[1]Sheet8!M$178</f>
        <v>285463.46017626271</v>
      </c>
      <c r="N15" s="1">
        <f>[1]Sheet8!N$178</f>
        <v>12593538.984096507</v>
      </c>
      <c r="O15" s="1">
        <f>[1]Sheet8!O$178</f>
        <v>12053170.458851049</v>
      </c>
      <c r="P15" s="1">
        <f>[1]Sheet8!P$178</f>
        <v>12896784.181743205</v>
      </c>
      <c r="Q15" s="1">
        <f>[1]Sheet8!Q$178</f>
        <v>12338633.919027312</v>
      </c>
      <c r="R15" s="1">
        <f>[1]Sheet8!R$178</f>
        <v>6368464.1020405069</v>
      </c>
      <c r="S15" s="1">
        <f>[1]Sheet8!S$178</f>
        <v>10992808.386720454</v>
      </c>
      <c r="W15" t="str">
        <f>SUBSTITUTE(Y15,"t1","t"&amp;Z15)</f>
        <v>Sheet8!S$178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[1]Sheet9!D$178</f>
        <v>5105080</v>
      </c>
      <c r="E16" s="1">
        <f>[1]Sheet9!E$178</f>
        <v>6395462</v>
      </c>
      <c r="F16" s="1">
        <f>[1]Sheet9!F$178</f>
        <v>0</v>
      </c>
      <c r="G16" s="1">
        <f>[1]Sheet9!G$178</f>
        <v>0</v>
      </c>
      <c r="H16" s="1">
        <f>[1]Sheet9!H$178</f>
        <v>0</v>
      </c>
      <c r="I16" s="1">
        <f>[1]Sheet9!I$178</f>
        <v>0</v>
      </c>
      <c r="J16" s="1">
        <f>[1]Sheet9!J$178</f>
        <v>5105080</v>
      </c>
      <c r="K16" s="1">
        <f>[1]Sheet9!K$178</f>
        <v>6395462</v>
      </c>
      <c r="L16" s="1">
        <f>[1]Sheet9!L$178</f>
        <v>104192</v>
      </c>
      <c r="M16" s="1">
        <f>[1]Sheet9!M$178</f>
        <v>135635</v>
      </c>
      <c r="N16" s="1">
        <f>[1]Sheet9!N$178</f>
        <v>3033163</v>
      </c>
      <c r="O16" s="1">
        <f>[1]Sheet9!O$178</f>
        <v>4146361</v>
      </c>
      <c r="P16" s="1">
        <f>[1]Sheet9!P$178</f>
        <v>3137355</v>
      </c>
      <c r="Q16" s="1">
        <f>[1]Sheet9!Q$178</f>
        <v>4281996</v>
      </c>
      <c r="R16" s="1">
        <f>[1]Sheet9!R$178</f>
        <v>1967725</v>
      </c>
      <c r="S16" s="1">
        <f>[1]Sheet9!S$178</f>
        <v>2113466</v>
      </c>
      <c r="W16" t="str">
        <f>SUBSTITUTE(Y16,"t1","t"&amp;Z16)</f>
        <v>Sheet9!S$178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99684993.43378371</v>
      </c>
      <c r="E17" s="1">
        <f>SUM(E8:E16)</f>
        <v>105774913.55574776</v>
      </c>
      <c r="F17" s="1">
        <f>SUM(F8:F16)</f>
        <v>743712.95000000007</v>
      </c>
      <c r="G17" s="1">
        <f>SUM(G8:G16)</f>
        <v>803514</v>
      </c>
      <c r="H17" s="1">
        <f>SUM(H8:H16)</f>
        <v>328870.84999999998</v>
      </c>
      <c r="I17" s="1">
        <f>SUM(I8:I16)</f>
        <v>284892.15000000002</v>
      </c>
      <c r="J17" s="1">
        <f>SUM(J8:J16)</f>
        <v>100757577.23378372</v>
      </c>
      <c r="K17" s="1">
        <f>SUM(K8:K16)</f>
        <v>106863319.70574775</v>
      </c>
      <c r="L17" s="1">
        <f>SUM(L8:L16)</f>
        <v>3132905.5976466974</v>
      </c>
      <c r="M17" s="1">
        <f>SUM(M8:M16)</f>
        <v>3003298.0601762622</v>
      </c>
      <c r="N17" s="1">
        <f>SUM(N8:N16)</f>
        <v>50752656.184096508</v>
      </c>
      <c r="O17" s="1">
        <f>SUM(O8:O16)</f>
        <v>48941142.90885105</v>
      </c>
      <c r="P17" s="1">
        <f>SUM(P8:P16)</f>
        <v>53885561.781743206</v>
      </c>
      <c r="Q17" s="1">
        <f>SUM(Q8:Q16)</f>
        <v>51944440.969027311</v>
      </c>
      <c r="R17" s="1">
        <f>SUM(R8:R16)</f>
        <v>46872015.452040508</v>
      </c>
      <c r="S17" s="1">
        <f>SUM(S8:S16)</f>
        <v>54918878.736720458</v>
      </c>
    </row>
    <row r="18" spans="1:26" ht="23.1" customHeight="1">
      <c r="A18" s="6">
        <v>10</v>
      </c>
      <c r="B18" s="9"/>
      <c r="C18" s="12" t="s">
        <v>18</v>
      </c>
      <c r="D18" s="1">
        <f>[1]Sheet10!D$178</f>
        <v>7545192.6402249513</v>
      </c>
      <c r="E18" s="1">
        <f>[1]Sheet10!E$178</f>
        <v>9708678.2367901616</v>
      </c>
      <c r="F18" s="1">
        <f>[1]Sheet10!F$178</f>
        <v>14583.359775048748</v>
      </c>
      <c r="G18" s="1">
        <f>[1]Sheet10!G$178</f>
        <v>2267.7632098381164</v>
      </c>
      <c r="H18" s="1">
        <f>[1]Sheet10!H$178</f>
        <v>0</v>
      </c>
      <c r="I18" s="1">
        <f>[1]Sheet10!I$178</f>
        <v>0</v>
      </c>
      <c r="J18" s="1">
        <f>[1]Sheet10!J$178</f>
        <v>7559776</v>
      </c>
      <c r="K18" s="1">
        <f>[1]Sheet10!K$178</f>
        <v>9710946</v>
      </c>
      <c r="L18" s="1">
        <f>[1]Sheet10!L$178</f>
        <v>32595.657505143583</v>
      </c>
      <c r="M18" s="1">
        <f>[1]Sheet10!M$178</f>
        <v>81002.275386125883</v>
      </c>
      <c r="N18" s="1">
        <f>[1]Sheet10!N$178</f>
        <v>3834925.3424948561</v>
      </c>
      <c r="O18" s="1">
        <f>[1]Sheet10!O$178</f>
        <v>4022192.7246138742</v>
      </c>
      <c r="P18" s="1">
        <f>[1]Sheet10!P$178</f>
        <v>3867520.9999999995</v>
      </c>
      <c r="Q18" s="1">
        <f>[1]Sheet10!Q$178</f>
        <v>4103195</v>
      </c>
      <c r="R18" s="1">
        <f>[1]Sheet10!R$178</f>
        <v>3692255.0000000005</v>
      </c>
      <c r="S18" s="1">
        <f>[1]Sheet10!S$178</f>
        <v>5607751</v>
      </c>
      <c r="W18" t="str">
        <f>SUBSTITUTE(Y18,"t1","t"&amp;Z18)</f>
        <v>Sheet10!S$178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[1]Sheet11!D$178</f>
        <v>0</v>
      </c>
      <c r="E19" s="1">
        <f>[1]Sheet11!E$178</f>
        <v>129273</v>
      </c>
      <c r="F19" s="1">
        <f>[1]Sheet11!F$178</f>
        <v>0</v>
      </c>
      <c r="G19" s="1">
        <f>[1]Sheet11!G$178</f>
        <v>0</v>
      </c>
      <c r="H19" s="1">
        <f>[1]Sheet11!H$178</f>
        <v>0</v>
      </c>
      <c r="I19" s="1">
        <f>[1]Sheet11!I$178</f>
        <v>0</v>
      </c>
      <c r="J19" s="1">
        <f>[1]Sheet11!J$178</f>
        <v>0</v>
      </c>
      <c r="K19" s="1">
        <f>[1]Sheet11!K$178</f>
        <v>129273</v>
      </c>
      <c r="L19" s="1">
        <f>[1]Sheet11!L$178</f>
        <v>0</v>
      </c>
      <c r="M19" s="1">
        <f>[1]Sheet11!M$178</f>
        <v>0</v>
      </c>
      <c r="N19" s="1">
        <f>[1]Sheet11!N$178</f>
        <v>0</v>
      </c>
      <c r="O19" s="1">
        <f>[1]Sheet11!O$178</f>
        <v>100017.1</v>
      </c>
      <c r="P19" s="1">
        <f>[1]Sheet11!P$178</f>
        <v>0</v>
      </c>
      <c r="Q19" s="1">
        <f>[1]Sheet11!Q$178</f>
        <v>100017.1</v>
      </c>
      <c r="R19" s="1">
        <f>[1]Sheet11!R$178</f>
        <v>0</v>
      </c>
      <c r="S19" s="1">
        <f>[1]Sheet11!S$178</f>
        <v>36654.799999999996</v>
      </c>
      <c r="W19" t="str">
        <f>SUBSTITUTE(Y19,"t1","t"&amp;Z19)</f>
        <v>Sheet11!S$178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7545192.6402249513</v>
      </c>
      <c r="E20" s="1">
        <f>SUM(E18:E19)</f>
        <v>9837951.2367901616</v>
      </c>
      <c r="F20" s="1">
        <f>SUM(F18:F19)</f>
        <v>14583.359775048748</v>
      </c>
      <c r="G20" s="1">
        <f>SUM(G18:G19)</f>
        <v>2267.7632098381164</v>
      </c>
      <c r="H20" s="1">
        <f>SUM(H18:H19)</f>
        <v>0</v>
      </c>
      <c r="I20" s="1">
        <f>SUM(I18:I19)</f>
        <v>0</v>
      </c>
      <c r="J20" s="1">
        <f>SUM(J18:J19)</f>
        <v>7559776</v>
      </c>
      <c r="K20" s="1">
        <f>SUM(K18:K19)</f>
        <v>9840219</v>
      </c>
      <c r="L20" s="1">
        <f>SUM(L18:L19)</f>
        <v>32595.657505143583</v>
      </c>
      <c r="M20" s="1">
        <f>SUM(M18:M19)</f>
        <v>81002.275386125883</v>
      </c>
      <c r="N20" s="1">
        <f>SUM(N18:N19)</f>
        <v>3834925.3424948561</v>
      </c>
      <c r="O20" s="1">
        <f>SUM(O18:O19)</f>
        <v>4122209.8246138743</v>
      </c>
      <c r="P20" s="1">
        <f>SUM(P18:P19)</f>
        <v>3867520.9999999995</v>
      </c>
      <c r="Q20" s="1">
        <f>SUM(Q18:Q19)</f>
        <v>4203212.0999999996</v>
      </c>
      <c r="R20" s="1">
        <f>SUM(R18:R19)</f>
        <v>3692255.0000000005</v>
      </c>
      <c r="S20" s="1">
        <f>SUM(S18:S19)</f>
        <v>5644405.7999999998</v>
      </c>
    </row>
    <row r="21" spans="1:26" ht="23.1" customHeight="1">
      <c r="A21" s="6"/>
      <c r="B21" s="9"/>
      <c r="C21" s="10" t="s">
        <v>15</v>
      </c>
      <c r="D21" s="1">
        <f>D20+D17</f>
        <v>107230186.07400866</v>
      </c>
      <c r="E21" s="1">
        <f>E20+E17</f>
        <v>115612864.79253793</v>
      </c>
      <c r="F21" s="1">
        <f>F20+F17</f>
        <v>758296.30977504887</v>
      </c>
      <c r="G21" s="1">
        <f>G20+G17</f>
        <v>805781.76320983807</v>
      </c>
      <c r="H21" s="1">
        <f>H20+H17</f>
        <v>328870.84999999998</v>
      </c>
      <c r="I21" s="1">
        <f>I20+I17</f>
        <v>284892.15000000002</v>
      </c>
      <c r="J21" s="1">
        <f>J20+J17</f>
        <v>108317353.23378372</v>
      </c>
      <c r="K21" s="1">
        <f>K20+K17</f>
        <v>116703538.70574775</v>
      </c>
      <c r="L21" s="1">
        <f>L20+L17</f>
        <v>3165501.2551518409</v>
      </c>
      <c r="M21" s="1">
        <f>M20+M17</f>
        <v>3084300.3355623879</v>
      </c>
      <c r="N21" s="1">
        <f>N20+N17</f>
        <v>54587581.526591361</v>
      </c>
      <c r="O21" s="1">
        <f>O20+O17</f>
        <v>53063352.733464926</v>
      </c>
      <c r="P21" s="1">
        <f>P20+P17</f>
        <v>57753082.781743206</v>
      </c>
      <c r="Q21" s="1">
        <f>Q20+Q17</f>
        <v>56147653.069027312</v>
      </c>
      <c r="R21" s="1">
        <f>R20+R17</f>
        <v>50564270.452040508</v>
      </c>
      <c r="S21" s="1">
        <f>S20+S17</f>
        <v>60563284.536720455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[1]Sheet12!D$178</f>
        <v>4798899</v>
      </c>
      <c r="E22" s="1">
        <f>[1]Sheet12!E$178</f>
        <v>5266200</v>
      </c>
      <c r="F22" s="1">
        <f>[1]Sheet12!F$178</f>
        <v>0</v>
      </c>
      <c r="G22" s="1">
        <f>[1]Sheet12!G$178</f>
        <v>0</v>
      </c>
      <c r="H22" s="1">
        <f>[1]Sheet12!H$178</f>
        <v>0</v>
      </c>
      <c r="I22" s="1">
        <f>[1]Sheet12!I$178</f>
        <v>0</v>
      </c>
      <c r="J22" s="1">
        <f>[1]Sheet12!J$178</f>
        <v>4798899</v>
      </c>
      <c r="K22" s="1">
        <f>[1]Sheet12!K$178</f>
        <v>5266200</v>
      </c>
      <c r="L22" s="1">
        <f>[1]Sheet12!L$178</f>
        <v>0</v>
      </c>
      <c r="M22" s="1">
        <f>[1]Sheet12!M$178</f>
        <v>0</v>
      </c>
      <c r="N22" s="1">
        <f>[1]Sheet12!N$178</f>
        <v>691240</v>
      </c>
      <c r="O22" s="1">
        <f>[1]Sheet12!O$178</f>
        <v>841124</v>
      </c>
      <c r="P22" s="1">
        <f>[1]Sheet12!P$178</f>
        <v>691240</v>
      </c>
      <c r="Q22" s="1">
        <f>[1]Sheet12!Q$178</f>
        <v>841124</v>
      </c>
      <c r="R22" s="1">
        <f>[1]Sheet12!R$178</f>
        <v>4107659</v>
      </c>
      <c r="S22" s="1">
        <f>[1]Sheet12!S$178</f>
        <v>4425076</v>
      </c>
      <c r="W22" t="str">
        <f>SUBSTITUTE(Y22,"t1","t"&amp;Z22)</f>
        <v>Sheet12!S$178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[1]Sheet13!D$178</f>
        <v>730599</v>
      </c>
      <c r="E23" s="1">
        <f>[1]Sheet13!E$178</f>
        <v>754457</v>
      </c>
      <c r="F23" s="1">
        <f>[1]Sheet13!F$178</f>
        <v>4635</v>
      </c>
      <c r="G23" s="1">
        <f>[1]Sheet13!G$178</f>
        <v>1590</v>
      </c>
      <c r="H23" s="1">
        <f>[1]Sheet13!H$178</f>
        <v>0</v>
      </c>
      <c r="I23" s="1">
        <f>[1]Sheet13!I$178</f>
        <v>0</v>
      </c>
      <c r="J23" s="1">
        <f>[1]Sheet13!J$178</f>
        <v>735234</v>
      </c>
      <c r="K23" s="1">
        <f>[1]Sheet13!K$178</f>
        <v>756047</v>
      </c>
      <c r="L23" s="1">
        <f>[1]Sheet13!L$178</f>
        <v>1691</v>
      </c>
      <c r="M23" s="1">
        <f>[1]Sheet13!M$178</f>
        <v>1775</v>
      </c>
      <c r="N23" s="1">
        <f>[1]Sheet13!N$178</f>
        <v>81417</v>
      </c>
      <c r="O23" s="1">
        <f>[1]Sheet13!O$178</f>
        <v>74418</v>
      </c>
      <c r="P23" s="1">
        <f>[1]Sheet13!P$178</f>
        <v>83108</v>
      </c>
      <c r="Q23" s="1">
        <f>[1]Sheet13!Q$178</f>
        <v>76193</v>
      </c>
      <c r="R23" s="1">
        <f>[1]Sheet13!R$178</f>
        <v>652126</v>
      </c>
      <c r="S23" s="1">
        <f>[1]Sheet13!S$178</f>
        <v>679854</v>
      </c>
      <c r="W23" t="str">
        <f>SUBSTITUTE(Y23,"t1","t"&amp;Z23)</f>
        <v>Sheet13!S$178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[1]Sheet14!D$178</f>
        <v>672898</v>
      </c>
      <c r="E24" s="1">
        <f>[1]Sheet14!E$178</f>
        <v>809765.22329999995</v>
      </c>
      <c r="F24" s="1">
        <f>[1]Sheet14!F$178</f>
        <v>1628</v>
      </c>
      <c r="G24" s="1">
        <f>[1]Sheet14!G$178</f>
        <v>1233.58635</v>
      </c>
      <c r="H24" s="1">
        <f>[1]Sheet14!H$178</f>
        <v>0</v>
      </c>
      <c r="I24" s="1">
        <f>[1]Sheet14!I$178</f>
        <v>0</v>
      </c>
      <c r="J24" s="1">
        <f>[1]Sheet14!J$178</f>
        <v>674526</v>
      </c>
      <c r="K24" s="1">
        <f>[1]Sheet14!K$178</f>
        <v>810998.80964999995</v>
      </c>
      <c r="L24" s="1">
        <f>[1]Sheet14!L$178</f>
        <v>993</v>
      </c>
      <c r="M24" s="1">
        <f>[1]Sheet14!M$178</f>
        <v>2214.2754</v>
      </c>
      <c r="N24" s="1">
        <f>[1]Sheet14!N$178</f>
        <v>39078</v>
      </c>
      <c r="O24" s="1">
        <f>[1]Sheet14!O$178</f>
        <v>45600.3</v>
      </c>
      <c r="P24" s="1">
        <f>[1]Sheet14!P$178</f>
        <v>40071</v>
      </c>
      <c r="Q24" s="1">
        <f>[1]Sheet14!Q$178</f>
        <v>47814.575400000002</v>
      </c>
      <c r="R24" s="1">
        <f>[1]Sheet14!R$178</f>
        <v>634455</v>
      </c>
      <c r="S24" s="1">
        <f>[1]Sheet14!S$178</f>
        <v>763184.23424999998</v>
      </c>
      <c r="W24" t="str">
        <f>SUBSTITUTE(Y24,"t1","t"&amp;Z24)</f>
        <v>Sheet14!S$178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[1]Sheet15!D$178</f>
        <v>8626549</v>
      </c>
      <c r="E25" s="1">
        <f>[1]Sheet15!E$178</f>
        <v>9641290</v>
      </c>
      <c r="F25" s="1">
        <f>[1]Sheet15!F$178</f>
        <v>367143</v>
      </c>
      <c r="G25" s="1">
        <f>[1]Sheet15!G$178</f>
        <v>247680</v>
      </c>
      <c r="H25" s="1">
        <f>[1]Sheet15!H$178</f>
        <v>0</v>
      </c>
      <c r="I25" s="1">
        <f>[1]Sheet15!I$178</f>
        <v>0</v>
      </c>
      <c r="J25" s="1">
        <f>[1]Sheet15!J$178</f>
        <v>8993692</v>
      </c>
      <c r="K25" s="1">
        <f>[1]Sheet15!K$178</f>
        <v>9888970</v>
      </c>
      <c r="L25" s="1">
        <f>[1]Sheet15!L$178</f>
        <v>2883</v>
      </c>
      <c r="M25" s="1">
        <f>[1]Sheet15!M$178</f>
        <v>9609</v>
      </c>
      <c r="N25" s="1">
        <f>[1]Sheet15!N$178</f>
        <v>870512</v>
      </c>
      <c r="O25" s="1">
        <f>[1]Sheet15!O$178</f>
        <v>843924</v>
      </c>
      <c r="P25" s="1">
        <f>[1]Sheet15!P$178</f>
        <v>873395</v>
      </c>
      <c r="Q25" s="1">
        <f>[1]Sheet15!Q$178</f>
        <v>853533</v>
      </c>
      <c r="R25" s="1">
        <f>[1]Sheet15!R$178</f>
        <v>8120297</v>
      </c>
      <c r="S25" s="1">
        <f>[1]Sheet15!S$178</f>
        <v>9035437</v>
      </c>
      <c r="W25" t="str">
        <f>SUBSTITUTE(Y25,"t1","t"&amp;Z25)</f>
        <v>Sheet15!S$178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[1]Sheet16!D$178</f>
        <v>13527475</v>
      </c>
      <c r="E26" s="1">
        <f>[1]Sheet16!E$178</f>
        <v>13819219</v>
      </c>
      <c r="F26" s="1">
        <f>[1]Sheet16!F$178</f>
        <v>51416</v>
      </c>
      <c r="G26" s="1">
        <f>[1]Sheet16!G$178</f>
        <v>31984</v>
      </c>
      <c r="H26" s="1">
        <f>[1]Sheet16!H$178</f>
        <v>0</v>
      </c>
      <c r="I26" s="1">
        <f>[1]Sheet16!I$178</f>
        <v>0</v>
      </c>
      <c r="J26" s="1">
        <f>[1]Sheet16!J$178</f>
        <v>13578891</v>
      </c>
      <c r="K26" s="1">
        <f>[1]Sheet16!K$178</f>
        <v>13851203</v>
      </c>
      <c r="L26" s="1">
        <f>[1]Sheet16!L$178</f>
        <v>220812</v>
      </c>
      <c r="M26" s="1">
        <f>[1]Sheet16!M$178</f>
        <v>151570</v>
      </c>
      <c r="N26" s="1">
        <f>[1]Sheet16!N$178</f>
        <v>1364154</v>
      </c>
      <c r="O26" s="1">
        <f>[1]Sheet16!O$178</f>
        <v>1537369</v>
      </c>
      <c r="P26" s="1">
        <f>[1]Sheet16!P$178</f>
        <v>1584966</v>
      </c>
      <c r="Q26" s="1">
        <f>[1]Sheet16!Q$178</f>
        <v>1688939</v>
      </c>
      <c r="R26" s="1">
        <f>[1]Sheet16!R$178</f>
        <v>11993925</v>
      </c>
      <c r="S26" s="1">
        <f>[1]Sheet16!S$178</f>
        <v>12162264</v>
      </c>
      <c r="W26" t="str">
        <f>SUBSTITUTE(Y26,"t1","t"&amp;Z26)</f>
        <v>Sheet16!S$178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[1]Sheet17!D$178</f>
        <v>478232</v>
      </c>
      <c r="E27" s="1">
        <f>[1]Sheet17!E$178</f>
        <v>464769</v>
      </c>
      <c r="F27" s="1">
        <f>[1]Sheet17!F$178</f>
        <v>0</v>
      </c>
      <c r="G27" s="1">
        <f>[1]Sheet17!G$178</f>
        <v>0</v>
      </c>
      <c r="H27" s="1">
        <f>[1]Sheet17!H$178</f>
        <v>0</v>
      </c>
      <c r="I27" s="1">
        <f>[1]Sheet17!I$178</f>
        <v>0</v>
      </c>
      <c r="J27" s="1">
        <f>[1]Sheet17!J$178</f>
        <v>478232</v>
      </c>
      <c r="K27" s="1">
        <f>[1]Sheet17!K$178</f>
        <v>464769</v>
      </c>
      <c r="L27" s="1">
        <f>[1]Sheet17!L$178</f>
        <v>0</v>
      </c>
      <c r="M27" s="1">
        <f>[1]Sheet17!M$178</f>
        <v>0</v>
      </c>
      <c r="N27" s="1">
        <f>[1]Sheet17!N$178</f>
        <v>105919</v>
      </c>
      <c r="O27" s="1">
        <f>[1]Sheet17!O$178</f>
        <v>127005</v>
      </c>
      <c r="P27" s="1">
        <f>[1]Sheet17!P$178</f>
        <v>105919</v>
      </c>
      <c r="Q27" s="1">
        <f>[1]Sheet17!Q$178</f>
        <v>127005</v>
      </c>
      <c r="R27" s="1">
        <f>[1]Sheet17!R$178</f>
        <v>372313</v>
      </c>
      <c r="S27" s="1">
        <f>[1]Sheet17!S$178</f>
        <v>337764</v>
      </c>
      <c r="W27" t="str">
        <f>SUBSTITUTE(Y27,"t1","t"&amp;Z27)</f>
        <v>Sheet17!S$178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[1]Sheet18!D$178</f>
        <v>1619235</v>
      </c>
      <c r="E28" s="1">
        <f>[1]Sheet18!E$178</f>
        <v>2558379</v>
      </c>
      <c r="F28" s="1">
        <f>[1]Sheet18!F$178</f>
        <v>181533</v>
      </c>
      <c r="G28" s="1">
        <f>[1]Sheet18!G$178</f>
        <v>157899.09900000002</v>
      </c>
      <c r="H28" s="1">
        <f>[1]Sheet18!H$178</f>
        <v>0</v>
      </c>
      <c r="I28" s="1">
        <f>[1]Sheet18!I$178</f>
        <v>0</v>
      </c>
      <c r="J28" s="1">
        <f>[1]Sheet18!J$178</f>
        <v>1800768</v>
      </c>
      <c r="K28" s="1">
        <f>[1]Sheet18!K$178</f>
        <v>2716278.0989999999</v>
      </c>
      <c r="L28" s="1">
        <f>[1]Sheet18!L$178</f>
        <v>0</v>
      </c>
      <c r="M28" s="1">
        <f>[1]Sheet18!M$178</f>
        <v>0</v>
      </c>
      <c r="N28" s="1">
        <f>[1]Sheet18!N$178</f>
        <v>825684</v>
      </c>
      <c r="O28" s="1">
        <f>[1]Sheet18!O$178</f>
        <v>852798.21024033078</v>
      </c>
      <c r="P28" s="1">
        <f>[1]Sheet18!P$178</f>
        <v>825684</v>
      </c>
      <c r="Q28" s="1">
        <f>[1]Sheet18!Q$178</f>
        <v>852798.21024033078</v>
      </c>
      <c r="R28" s="1">
        <f>[1]Sheet18!R$178</f>
        <v>975084</v>
      </c>
      <c r="S28" s="1">
        <f>[1]Sheet18!S$178</f>
        <v>1863479.8887596691</v>
      </c>
      <c r="W28" t="str">
        <f>SUBSTITUTE(Y28,"t1","t"&amp;Z28)</f>
        <v>Sheet18!S$178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[1]Sheet19!D$178</f>
        <v>2415552.5182868419</v>
      </c>
      <c r="E29" s="1">
        <f>[1]Sheet19!E$178</f>
        <v>2694158.8545000004</v>
      </c>
      <c r="F29" s="1">
        <f>[1]Sheet19!F$178</f>
        <v>196460.671</v>
      </c>
      <c r="G29" s="1">
        <f>[1]Sheet19!G$178</f>
        <v>271545.88300000003</v>
      </c>
      <c r="H29" s="1">
        <f>[1]Sheet19!H$178</f>
        <v>63957</v>
      </c>
      <c r="I29" s="1">
        <f>[1]Sheet19!I$178</f>
        <v>202508</v>
      </c>
      <c r="J29" s="1">
        <f>[1]Sheet19!J$178</f>
        <v>2675970.189286842</v>
      </c>
      <c r="K29" s="1">
        <f>[1]Sheet19!K$178</f>
        <v>3168212.7375000003</v>
      </c>
      <c r="L29" s="1">
        <f>[1]Sheet19!L$178</f>
        <v>71424.45</v>
      </c>
      <c r="M29" s="1">
        <f>[1]Sheet19!M$178</f>
        <v>518.4</v>
      </c>
      <c r="N29" s="1">
        <f>[1]Sheet19!N$178</f>
        <v>1393520.7421052628</v>
      </c>
      <c r="O29" s="1">
        <f>[1]Sheet19!O$178</f>
        <v>1820808.5769500001</v>
      </c>
      <c r="P29" s="1">
        <f>[1]Sheet19!P$178</f>
        <v>1464945.1921052628</v>
      </c>
      <c r="Q29" s="1">
        <f>[1]Sheet19!Q$178</f>
        <v>1821326.97695</v>
      </c>
      <c r="R29" s="1">
        <f>[1]Sheet19!R$178</f>
        <v>1211024.9971815792</v>
      </c>
      <c r="S29" s="1">
        <f>[1]Sheet19!S$178</f>
        <v>1346885.7605500002</v>
      </c>
      <c r="W29" t="str">
        <f>SUBSTITUTE(Y29,"t1","t"&amp;Z29)</f>
        <v>Sheet19!S$178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[1]Sheet20!D$178</f>
        <v>2637221.503330525</v>
      </c>
      <c r="E30" s="1">
        <f>[1]Sheet20!E$178</f>
        <v>3327004.5398019524</v>
      </c>
      <c r="F30" s="1">
        <f>[1]Sheet20!F$178</f>
        <v>892.80000000000007</v>
      </c>
      <c r="G30" s="1">
        <f>[1]Sheet20!G$178</f>
        <v>0</v>
      </c>
      <c r="H30" s="1">
        <f>[1]Sheet20!H$178</f>
        <v>0</v>
      </c>
      <c r="I30" s="1">
        <f>[1]Sheet20!I$178</f>
        <v>0</v>
      </c>
      <c r="J30" s="1">
        <f>[1]Sheet20!J$178</f>
        <v>2638114.3033305248</v>
      </c>
      <c r="K30" s="1">
        <f>[1]Sheet20!K$178</f>
        <v>3327004.5398019524</v>
      </c>
      <c r="L30" s="1">
        <f>[1]Sheet20!L$178</f>
        <v>0</v>
      </c>
      <c r="M30" s="1">
        <f>[1]Sheet20!M$178</f>
        <v>0</v>
      </c>
      <c r="N30" s="1">
        <f>[1]Sheet20!N$178</f>
        <v>1446676.2</v>
      </c>
      <c r="O30" s="1">
        <f>[1]Sheet20!O$178</f>
        <v>2619155.2414759607</v>
      </c>
      <c r="P30" s="1">
        <f>[1]Sheet20!P$178</f>
        <v>1446676.2</v>
      </c>
      <c r="Q30" s="1">
        <f>[1]Sheet20!Q$178</f>
        <v>2619155.2414759607</v>
      </c>
      <c r="R30" s="1">
        <f>[1]Sheet20!R$178</f>
        <v>1191438.1033305249</v>
      </c>
      <c r="S30" s="1">
        <f>[1]Sheet20!S$178</f>
        <v>707849.29832599172</v>
      </c>
      <c r="W30" t="str">
        <f>SUBSTITUTE(Y30,"t1","t"&amp;Z30)</f>
        <v>Sheet20!S$178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[1]Sheet21!D$178</f>
        <v>2648906</v>
      </c>
      <c r="E31" s="1">
        <f>[1]Sheet21!E$178</f>
        <v>2199687.4044978861</v>
      </c>
      <c r="F31" s="1">
        <f>[1]Sheet21!F$178</f>
        <v>19817</v>
      </c>
      <c r="G31" s="1">
        <f>[1]Sheet21!G$178</f>
        <v>120911.23150211407</v>
      </c>
      <c r="H31" s="1">
        <f>[1]Sheet21!H$178</f>
        <v>41778</v>
      </c>
      <c r="I31" s="1">
        <f>[1]Sheet21!I$178</f>
        <v>0</v>
      </c>
      <c r="J31" s="1">
        <f>[1]Sheet21!J$178</f>
        <v>2710501</v>
      </c>
      <c r="K31" s="1">
        <f>[1]Sheet21!K$178</f>
        <v>2320598.6359999999</v>
      </c>
      <c r="L31" s="1">
        <f>[1]Sheet21!L$178</f>
        <v>57687.22</v>
      </c>
      <c r="M31" s="1">
        <f>[1]Sheet21!M$178</f>
        <v>8249.5929583333327</v>
      </c>
      <c r="N31" s="1">
        <f>[1]Sheet21!N$178</f>
        <v>1799487.78</v>
      </c>
      <c r="O31" s="1">
        <f>[1]Sheet21!O$178</f>
        <v>1673903.2349583334</v>
      </c>
      <c r="P31" s="1">
        <f>[1]Sheet21!P$178</f>
        <v>1857175</v>
      </c>
      <c r="Q31" s="1">
        <f>[1]Sheet21!Q$178</f>
        <v>1682152.8279166669</v>
      </c>
      <c r="R31" s="1">
        <f>[1]Sheet21!R$178</f>
        <v>853326</v>
      </c>
      <c r="S31" s="1">
        <f>[1]Sheet21!S$178</f>
        <v>638445.80808333308</v>
      </c>
      <c r="W31" t="str">
        <f>SUBSTITUTE(Y31,"t1","t"&amp;Z31)</f>
        <v>Sheet21!S$178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[1]Sheet22!D$178</f>
        <v>0</v>
      </c>
      <c r="E32" s="1">
        <f>[1]Sheet22!E$178</f>
        <v>0</v>
      </c>
      <c r="F32" s="1">
        <f>[1]Sheet22!F$178</f>
        <v>0</v>
      </c>
      <c r="G32" s="1">
        <f>[1]Sheet22!G$178</f>
        <v>0</v>
      </c>
      <c r="H32" s="1">
        <f>[1]Sheet22!H$178</f>
        <v>0</v>
      </c>
      <c r="I32" s="1">
        <f>[1]Sheet22!I$178</f>
        <v>0</v>
      </c>
      <c r="J32" s="1">
        <f>[1]Sheet22!J$178</f>
        <v>0</v>
      </c>
      <c r="K32" s="1">
        <f>[1]Sheet22!K$178</f>
        <v>0</v>
      </c>
      <c r="L32" s="1">
        <f>[1]Sheet22!L$178</f>
        <v>0</v>
      </c>
      <c r="M32" s="1">
        <f>[1]Sheet22!M$178</f>
        <v>0</v>
      </c>
      <c r="N32" s="1">
        <f>[1]Sheet22!N$178</f>
        <v>0</v>
      </c>
      <c r="O32" s="1">
        <f>[1]Sheet22!O$178</f>
        <v>0</v>
      </c>
      <c r="P32" s="1">
        <f>[1]Sheet22!P$178</f>
        <v>0</v>
      </c>
      <c r="Q32" s="1">
        <f>[1]Sheet22!Q$178</f>
        <v>0</v>
      </c>
      <c r="R32" s="1">
        <f>[1]Sheet22!R$178</f>
        <v>0</v>
      </c>
      <c r="S32" s="1">
        <f>[1]Sheet22!S$178</f>
        <v>0</v>
      </c>
      <c r="W32" t="str">
        <f>SUBSTITUTE(Y32,"t1","t"&amp;Z32)</f>
        <v>Sheet22!S$178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38155567.021617368</v>
      </c>
      <c r="E33" s="1">
        <f>SUM(E22:E32)</f>
        <v>41534930.022099838</v>
      </c>
      <c r="F33" s="1">
        <f>SUM(F22:F32)</f>
        <v>823525.47100000002</v>
      </c>
      <c r="G33" s="1">
        <f>SUM(G22:G32)</f>
        <v>832843.79985211417</v>
      </c>
      <c r="H33" s="1">
        <f>SUM(H22:H32)</f>
        <v>105735</v>
      </c>
      <c r="I33" s="1">
        <f>SUM(I22:I32)</f>
        <v>202508</v>
      </c>
      <c r="J33" s="1">
        <f>SUM(J22:J32)</f>
        <v>39084827.492617369</v>
      </c>
      <c r="K33" s="1">
        <f>SUM(K22:K32)</f>
        <v>42570281.821951956</v>
      </c>
      <c r="L33" s="1">
        <f>SUM(L22:L32)</f>
        <v>355490.67000000004</v>
      </c>
      <c r="M33" s="1">
        <f>SUM(M22:M32)</f>
        <v>173936.26835833333</v>
      </c>
      <c r="N33" s="1">
        <f>SUM(N22:N32)</f>
        <v>8617688.7221052628</v>
      </c>
      <c r="O33" s="1">
        <f>SUM(O22:O32)</f>
        <v>10436105.563624624</v>
      </c>
      <c r="P33" s="1">
        <f>SUM(P22:P32)</f>
        <v>8973179.3921052627</v>
      </c>
      <c r="Q33" s="1">
        <f>SUM(Q22:Q32)</f>
        <v>10610041.831982959</v>
      </c>
      <c r="R33" s="1">
        <f>SUM(R22:R32)</f>
        <v>30111648.100512106</v>
      </c>
      <c r="S33" s="1">
        <f>SUM(S22:S32)</f>
        <v>31960239.989968996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145385753.09562603</v>
      </c>
      <c r="E34" s="1">
        <f>E33+E21</f>
        <v>157147794.81463778</v>
      </c>
      <c r="F34" s="1">
        <f>F33+F21</f>
        <v>1581821.7807750488</v>
      </c>
      <c r="G34" s="1">
        <f>G33+G21</f>
        <v>1638625.5630619521</v>
      </c>
      <c r="H34" s="1">
        <f>H33+H21</f>
        <v>434605.85</v>
      </c>
      <c r="I34" s="1">
        <f>I33+I21</f>
        <v>487400.15</v>
      </c>
      <c r="J34" s="1">
        <f>J33+J21</f>
        <v>147402180.72640109</v>
      </c>
      <c r="K34" s="1">
        <f>K33+K21</f>
        <v>159273820.52769971</v>
      </c>
      <c r="L34" s="1">
        <f>L33+L21</f>
        <v>3520991.9251518408</v>
      </c>
      <c r="M34" s="1">
        <f>M33+M21</f>
        <v>3258236.6039207214</v>
      </c>
      <c r="N34" s="1">
        <f>N33+N21</f>
        <v>63205270.248696625</v>
      </c>
      <c r="O34" s="1">
        <f>O33+O21</f>
        <v>63499458.297089547</v>
      </c>
      <c r="P34" s="1">
        <f>P33+P21</f>
        <v>66726262.173848465</v>
      </c>
      <c r="Q34" s="1">
        <f>Q33+Q21</f>
        <v>66757694.901010275</v>
      </c>
      <c r="R34" s="1">
        <f>R33+R21</f>
        <v>80675918.552552611</v>
      </c>
      <c r="S34" s="1">
        <f>S33+S21</f>
        <v>92523524.526689455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2015-05-17T15:59:21Z</dcterms:created>
  <dcterms:modified xsi:type="dcterms:W3CDTF">2015-05-17T15:59:27Z</dcterms:modified>
</cp:coreProperties>
</file>