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4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D17" s="1"/>
  <c r="E10"/>
  <c r="F10"/>
  <c r="F17" s="1"/>
  <c r="G10"/>
  <c r="H10"/>
  <c r="H17" s="1"/>
  <c r="I10"/>
  <c r="J10"/>
  <c r="J17" s="1"/>
  <c r="K10"/>
  <c r="L10"/>
  <c r="L17" s="1"/>
  <c r="M10"/>
  <c r="N10"/>
  <c r="N17" s="1"/>
  <c r="O10"/>
  <c r="P10"/>
  <c r="P17" s="1"/>
  <c r="Q10"/>
  <c r="R10"/>
  <c r="R17" s="1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E17"/>
  <c r="G17"/>
  <c r="I17"/>
  <c r="K17"/>
  <c r="M17"/>
  <c r="O17"/>
  <c r="Q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D20" s="1"/>
  <c r="D21" s="1"/>
  <c r="E19"/>
  <c r="F19"/>
  <c r="F20" s="1"/>
  <c r="F21" s="1"/>
  <c r="G19"/>
  <c r="H19"/>
  <c r="H20" s="1"/>
  <c r="H21" s="1"/>
  <c r="I19"/>
  <c r="J19"/>
  <c r="J20" s="1"/>
  <c r="J21" s="1"/>
  <c r="K19"/>
  <c r="L19"/>
  <c r="L20" s="1"/>
  <c r="L21" s="1"/>
  <c r="M19"/>
  <c r="N19"/>
  <c r="N20" s="1"/>
  <c r="N21" s="1"/>
  <c r="O19"/>
  <c r="P19"/>
  <c r="P20" s="1"/>
  <c r="P21" s="1"/>
  <c r="Q19"/>
  <c r="R19"/>
  <c r="R20" s="1"/>
  <c r="R21" s="1"/>
  <c r="S19"/>
  <c r="W19"/>
  <c r="E20"/>
  <c r="G20"/>
  <c r="I20"/>
  <c r="K20"/>
  <c r="M20"/>
  <c r="O20"/>
  <c r="Q20"/>
  <c r="S20"/>
  <c r="E21"/>
  <c r="G21"/>
  <c r="I21"/>
  <c r="K21"/>
  <c r="M21"/>
  <c r="O21"/>
  <c r="Q21"/>
  <c r="S21"/>
  <c r="D22"/>
  <c r="E22"/>
  <c r="E33" s="1"/>
  <c r="E34" s="1"/>
  <c r="F22"/>
  <c r="G22"/>
  <c r="G33" s="1"/>
  <c r="G34" s="1"/>
  <c r="H22"/>
  <c r="I22"/>
  <c r="I33" s="1"/>
  <c r="I34" s="1"/>
  <c r="J22"/>
  <c r="K22"/>
  <c r="K33" s="1"/>
  <c r="K34" s="1"/>
  <c r="L22"/>
  <c r="M22"/>
  <c r="M33" s="1"/>
  <c r="M34" s="1"/>
  <c r="N22"/>
  <c r="O22"/>
  <c r="O33" s="1"/>
  <c r="O34" s="1"/>
  <c r="P22"/>
  <c r="Q22"/>
  <c r="Q33" s="1"/>
  <c r="Q34" s="1"/>
  <c r="R22"/>
  <c r="S22"/>
  <c r="S33" s="1"/>
  <c r="S34" s="1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D34" s="1"/>
  <c r="F33"/>
  <c r="H33"/>
  <c r="H34" s="1"/>
  <c r="J33"/>
  <c r="L33"/>
  <c r="L34" s="1"/>
  <c r="N33"/>
  <c r="P33"/>
  <c r="P34" s="1"/>
  <c r="R33"/>
  <c r="W33"/>
  <c r="R34" l="1"/>
  <c r="N34"/>
  <c r="J34"/>
  <c r="F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<sst xmlns="http://schemas.openxmlformats.org/spreadsheetml/2006/main" count="61" uniqueCount="41">
  <si>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</si>
  <si>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</si>
  <si>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Sheet1!S$311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</si>
  <si>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</si>
  <si>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</si>
  <si>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</si>
  <si>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</si>
  <si>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</si>
  <si>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</si>
  <si>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</si>
  <si>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</si>
  <si>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</si>
  <si>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</si>
  <si>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</si>
  <si>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</si>
  <si>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</si>
  <si>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</si>
  <si>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</si>
  <si>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</si>
  <si>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</si>
  <si>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</si>
  <si>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</si>
  <si>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</si>
  <si>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</si>
  <si>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</si>
  <si>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</si>
  <si>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</si>
  <si>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</si>
  <si>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</si>
  <si>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</si>
  <si>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</si>
  <si>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</si>
  <si>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</si>
  <si>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</si>
  <si>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</si>
  <si>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</si>
  <si>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</si>
  <si>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</si>
  <si>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</si>
  <si>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(41): Beginning of Annual Reserve for Unexpired Risks for 2013-2014  (Health)  in Omani Rial</t>
  </si>
  <si>
    <t>جدول رقم (41): مخصص الأخطار السارية اول العام لعامي 2013-2014م (صحي)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</si>
</sst>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</sheetData>
      <sheetData sheetId="2">
        <row r="311">
          <cell r="D311">
            <v>953666.55</v>
          </cell>
          <cell r="E311">
            <v>1078659</v>
          </cell>
          <cell r="F311">
            <v>0</v>
          </cell>
          <cell r="G311">
            <v>0</v>
          </cell>
          <cell r="H311">
            <v>130.95000000000002</v>
          </cell>
          <cell r="I311">
            <v>0</v>
          </cell>
          <cell r="J311">
            <v>953797.5</v>
          </cell>
          <cell r="K311">
            <v>1078659</v>
          </cell>
          <cell r="L311">
            <v>63103.5</v>
          </cell>
          <cell r="M311">
            <v>60174.9</v>
          </cell>
          <cell r="N311">
            <v>476287.65</v>
          </cell>
          <cell r="O311">
            <v>565826.4</v>
          </cell>
          <cell r="P311">
            <v>539391.15</v>
          </cell>
          <cell r="Q311">
            <v>626001.30000000005</v>
          </cell>
          <cell r="R311">
            <v>414406.35</v>
          </cell>
          <cell r="S311">
            <v>452657.69999999995</v>
          </cell>
        </row>
      </sheetData>
      <sheetData sheetId="3">
        <row r="311">
          <cell r="D311">
            <v>3068976</v>
          </cell>
          <cell r="E311">
            <v>3203625</v>
          </cell>
          <cell r="F311">
            <v>-90690</v>
          </cell>
          <cell r="H311">
            <v>0</v>
          </cell>
          <cell r="I311">
            <v>0</v>
          </cell>
          <cell r="J311">
            <v>2978286</v>
          </cell>
          <cell r="K311">
            <v>3203625</v>
          </cell>
          <cell r="L311">
            <v>-81504</v>
          </cell>
          <cell r="M311">
            <v>0</v>
          </cell>
          <cell r="N311">
            <v>2209485</v>
          </cell>
          <cell r="O311">
            <v>2079086</v>
          </cell>
          <cell r="P311">
            <v>2127979</v>
          </cell>
          <cell r="Q311">
            <v>2079086</v>
          </cell>
          <cell r="R311">
            <v>850307</v>
          </cell>
          <cell r="S311">
            <v>1124539</v>
          </cell>
        </row>
      </sheetData>
      <sheetData sheetId="4">
        <row r="311">
          <cell r="D311">
            <v>108371</v>
          </cell>
          <cell r="E311">
            <v>67802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108371</v>
          </cell>
          <cell r="K311">
            <v>67802</v>
          </cell>
          <cell r="L311">
            <v>15935</v>
          </cell>
          <cell r="M311">
            <v>3556</v>
          </cell>
          <cell r="N311">
            <v>88850</v>
          </cell>
          <cell r="O311">
            <v>60839</v>
          </cell>
          <cell r="P311">
            <v>104785</v>
          </cell>
          <cell r="Q311">
            <v>64395</v>
          </cell>
          <cell r="R311">
            <v>3586</v>
          </cell>
          <cell r="S311">
            <v>3407</v>
          </cell>
        </row>
      </sheetData>
      <sheetData sheetId="5">
        <row r="311">
          <cell r="D311">
            <v>2007843</v>
          </cell>
          <cell r="E311">
            <v>1772612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2007843</v>
          </cell>
          <cell r="K311">
            <v>1772612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2007843</v>
          </cell>
          <cell r="S311">
            <v>1772612</v>
          </cell>
        </row>
      </sheetData>
      <sheetData sheetId="6">
        <row r="311">
          <cell r="D311">
            <v>59076</v>
          </cell>
          <cell r="E311">
            <v>99170</v>
          </cell>
          <cell r="F311">
            <v>1215</v>
          </cell>
          <cell r="G311">
            <v>3130</v>
          </cell>
          <cell r="H311">
            <v>0</v>
          </cell>
          <cell r="I311">
            <v>10299</v>
          </cell>
          <cell r="J311">
            <v>60291</v>
          </cell>
          <cell r="K311">
            <v>112599</v>
          </cell>
          <cell r="L311">
            <v>0</v>
          </cell>
          <cell r="M311">
            <v>0</v>
          </cell>
          <cell r="N311">
            <v>17207</v>
          </cell>
          <cell r="O311">
            <v>48297</v>
          </cell>
          <cell r="P311">
            <v>17207</v>
          </cell>
          <cell r="Q311">
            <v>48297</v>
          </cell>
          <cell r="R311">
            <v>43084</v>
          </cell>
          <cell r="S311">
            <v>64302</v>
          </cell>
        </row>
      </sheetData>
      <sheetData sheetId="7">
        <row r="312">
          <cell r="D312">
            <v>206251</v>
          </cell>
          <cell r="E312">
            <v>724174.5</v>
          </cell>
          <cell r="F312">
            <v>1050</v>
          </cell>
          <cell r="G312">
            <v>15603.75</v>
          </cell>
          <cell r="H312">
            <v>328</v>
          </cell>
          <cell r="I312">
            <v>1295.1000000000001</v>
          </cell>
          <cell r="J312">
            <v>207629</v>
          </cell>
          <cell r="K312">
            <v>741073.35</v>
          </cell>
          <cell r="L312">
            <v>37839</v>
          </cell>
          <cell r="M312">
            <v>34600.050000000003</v>
          </cell>
          <cell r="N312">
            <v>63994</v>
          </cell>
          <cell r="O312">
            <v>572995.35</v>
          </cell>
          <cell r="P312">
            <v>101833</v>
          </cell>
          <cell r="Q312">
            <v>607595.4</v>
          </cell>
          <cell r="R312">
            <v>105796</v>
          </cell>
          <cell r="S312">
            <v>133477.94999999995</v>
          </cell>
        </row>
      </sheetData>
      <sheetData sheetId="8">
        <row r="311">
          <cell r="D311">
            <v>25805.103917955617</v>
          </cell>
          <cell r="E311">
            <v>27312.465549999997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25805.103917955617</v>
          </cell>
          <cell r="K311">
            <v>27312.465549999997</v>
          </cell>
          <cell r="L311">
            <v>0</v>
          </cell>
          <cell r="M311">
            <v>0</v>
          </cell>
          <cell r="N311">
            <v>22221.367029581517</v>
          </cell>
          <cell r="O311">
            <v>18103.261449999998</v>
          </cell>
          <cell r="P311">
            <v>22221.367029581517</v>
          </cell>
          <cell r="Q311">
            <v>18103.261449999998</v>
          </cell>
          <cell r="R311">
            <v>3583.7368883741001</v>
          </cell>
          <cell r="S311">
            <v>9209.204099999999</v>
          </cell>
        </row>
      </sheetData>
      <sheetData sheetId="9">
        <row r="311">
          <cell r="D311">
            <v>8255</v>
          </cell>
          <cell r="E311">
            <v>8460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8255</v>
          </cell>
          <cell r="K311">
            <v>8460</v>
          </cell>
          <cell r="L311">
            <v>0</v>
          </cell>
          <cell r="M311">
            <v>0</v>
          </cell>
          <cell r="N311">
            <v>6548</v>
          </cell>
          <cell r="O311">
            <v>7332</v>
          </cell>
          <cell r="P311">
            <v>6548</v>
          </cell>
          <cell r="Q311">
            <v>7332</v>
          </cell>
          <cell r="R311">
            <v>1707</v>
          </cell>
          <cell r="S311">
            <v>1128</v>
          </cell>
        </row>
      </sheetData>
      <sheetData sheetId="10">
        <row r="311">
          <cell r="D311">
            <v>1028785</v>
          </cell>
          <cell r="E311">
            <v>920556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1028785</v>
          </cell>
          <cell r="K311">
            <v>920556</v>
          </cell>
          <cell r="L311">
            <v>0</v>
          </cell>
          <cell r="M311">
            <v>34</v>
          </cell>
          <cell r="N311">
            <v>997990</v>
          </cell>
          <cell r="O311">
            <v>865250.40599999973</v>
          </cell>
          <cell r="P311">
            <v>997990</v>
          </cell>
          <cell r="Q311">
            <v>865284.40599999973</v>
          </cell>
          <cell r="R311">
            <v>30795</v>
          </cell>
          <cell r="S311">
            <v>55271.594000000274</v>
          </cell>
        </row>
      </sheetData>
      <sheetData sheetId="11"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</sheetData>
      <sheetData sheetId="12">
        <row r="311">
          <cell r="D311">
            <v>31034</v>
          </cell>
          <cell r="E311">
            <v>107815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31034</v>
          </cell>
          <cell r="K311">
            <v>107815</v>
          </cell>
          <cell r="L311">
            <v>0</v>
          </cell>
          <cell r="M311">
            <v>0</v>
          </cell>
          <cell r="N311">
            <v>15709</v>
          </cell>
          <cell r="O311">
            <v>29122</v>
          </cell>
          <cell r="P311">
            <v>15709</v>
          </cell>
          <cell r="Q311">
            <v>29122</v>
          </cell>
          <cell r="R311">
            <v>15325</v>
          </cell>
          <cell r="S311">
            <v>78693</v>
          </cell>
        </row>
      </sheetData>
      <sheetData sheetId="13">
        <row r="311">
          <cell r="D311">
            <v>13746</v>
          </cell>
          <cell r="E311">
            <v>8837</v>
          </cell>
          <cell r="F311">
            <v>118</v>
          </cell>
          <cell r="G311">
            <v>0</v>
          </cell>
          <cell r="H311">
            <v>0</v>
          </cell>
          <cell r="I311">
            <v>0</v>
          </cell>
          <cell r="J311">
            <v>13864</v>
          </cell>
          <cell r="K311">
            <v>8837</v>
          </cell>
          <cell r="L311">
            <v>0</v>
          </cell>
          <cell r="M311">
            <v>0</v>
          </cell>
          <cell r="N311">
            <v>9448</v>
          </cell>
          <cell r="O311">
            <v>5735</v>
          </cell>
          <cell r="P311">
            <v>9448</v>
          </cell>
          <cell r="Q311">
            <v>5735</v>
          </cell>
          <cell r="R311">
            <v>4416</v>
          </cell>
          <cell r="S311">
            <v>3102</v>
          </cell>
        </row>
      </sheetData>
      <sheetData sheetId="14">
        <row r="311">
          <cell r="D311">
            <v>11914</v>
          </cell>
          <cell r="E311">
            <v>18545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11914</v>
          </cell>
          <cell r="K311">
            <v>18545</v>
          </cell>
          <cell r="L311">
            <v>0</v>
          </cell>
          <cell r="M311">
            <v>0</v>
          </cell>
          <cell r="N311">
            <v>0</v>
          </cell>
          <cell r="O311">
            <v>733</v>
          </cell>
          <cell r="P311">
            <v>0</v>
          </cell>
          <cell r="Q311">
            <v>733</v>
          </cell>
          <cell r="R311">
            <v>11914</v>
          </cell>
          <cell r="S311">
            <v>17812</v>
          </cell>
        </row>
      </sheetData>
      <sheetData sheetId="15">
        <row r="311">
          <cell r="D311">
            <v>296185</v>
          </cell>
          <cell r="E311">
            <v>341962</v>
          </cell>
          <cell r="F311">
            <v>7252</v>
          </cell>
          <cell r="G311">
            <v>23691</v>
          </cell>
          <cell r="H311">
            <v>0</v>
          </cell>
          <cell r="I311">
            <v>0</v>
          </cell>
          <cell r="J311">
            <v>303437</v>
          </cell>
          <cell r="K311">
            <v>365653</v>
          </cell>
          <cell r="L311">
            <v>6685</v>
          </cell>
          <cell r="M311">
            <v>2883</v>
          </cell>
          <cell r="N311">
            <v>82469</v>
          </cell>
          <cell r="O311">
            <v>93020</v>
          </cell>
          <cell r="P311">
            <v>89154</v>
          </cell>
          <cell r="Q311">
            <v>95903</v>
          </cell>
          <cell r="R311">
            <v>214283</v>
          </cell>
          <cell r="S311">
            <v>269750</v>
          </cell>
        </row>
      </sheetData>
      <sheetData sheetId="16">
        <row r="311">
          <cell r="D311">
            <v>688929</v>
          </cell>
          <cell r="E311">
            <v>240867</v>
          </cell>
          <cell r="F311">
            <v>0</v>
          </cell>
          <cell r="G311">
            <v>576</v>
          </cell>
          <cell r="H311">
            <v>0</v>
          </cell>
          <cell r="I311">
            <v>0</v>
          </cell>
          <cell r="J311">
            <v>688929</v>
          </cell>
          <cell r="K311">
            <v>241443</v>
          </cell>
          <cell r="L311">
            <v>0</v>
          </cell>
          <cell r="M311">
            <v>2201</v>
          </cell>
          <cell r="N311">
            <v>0</v>
          </cell>
          <cell r="O311">
            <v>5149</v>
          </cell>
          <cell r="P311">
            <v>0</v>
          </cell>
          <cell r="Q311">
            <v>7350</v>
          </cell>
          <cell r="R311">
            <v>688929</v>
          </cell>
          <cell r="S311">
            <v>234093</v>
          </cell>
        </row>
      </sheetData>
      <sheetData sheetId="17">
        <row r="311">
          <cell r="D311">
            <v>367191</v>
          </cell>
          <cell r="E311">
            <v>478232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367191</v>
          </cell>
          <cell r="K311">
            <v>478232</v>
          </cell>
          <cell r="L311">
            <v>0</v>
          </cell>
          <cell r="M311">
            <v>0</v>
          </cell>
          <cell r="N311">
            <v>0</v>
          </cell>
          <cell r="O311">
            <v>105919</v>
          </cell>
          <cell r="P311">
            <v>0</v>
          </cell>
          <cell r="Q311">
            <v>105919</v>
          </cell>
          <cell r="R311">
            <v>367191</v>
          </cell>
          <cell r="S311">
            <v>372313</v>
          </cell>
        </row>
      </sheetData>
      <sheetData sheetId="18">
        <row r="311">
          <cell r="D311">
            <v>313745</v>
          </cell>
          <cell r="E311">
            <v>295419</v>
          </cell>
          <cell r="F311">
            <v>19027</v>
          </cell>
          <cell r="G311">
            <v>20764</v>
          </cell>
          <cell r="H311">
            <v>0</v>
          </cell>
          <cell r="I311">
            <v>0</v>
          </cell>
          <cell r="J311">
            <v>332772</v>
          </cell>
          <cell r="K311">
            <v>316183</v>
          </cell>
          <cell r="L311">
            <v>0</v>
          </cell>
          <cell r="M311">
            <v>0</v>
          </cell>
          <cell r="N311">
            <v>217718</v>
          </cell>
          <cell r="O311">
            <v>182960</v>
          </cell>
          <cell r="P311">
            <v>217718</v>
          </cell>
          <cell r="Q311">
            <v>182960</v>
          </cell>
          <cell r="R311">
            <v>115054</v>
          </cell>
          <cell r="S311">
            <v>133223</v>
          </cell>
        </row>
      </sheetData>
      <sheetData sheetId="19">
        <row r="311">
          <cell r="D311">
            <v>10773</v>
          </cell>
          <cell r="E311">
            <v>60734</v>
          </cell>
          <cell r="F311">
            <v>0</v>
          </cell>
          <cell r="G311">
            <v>2647</v>
          </cell>
          <cell r="H311">
            <v>0</v>
          </cell>
          <cell r="I311">
            <v>0</v>
          </cell>
          <cell r="J311">
            <v>10773</v>
          </cell>
          <cell r="K311">
            <v>63381</v>
          </cell>
          <cell r="L311">
            <v>0</v>
          </cell>
          <cell r="M311">
            <v>0</v>
          </cell>
          <cell r="N311">
            <v>5682</v>
          </cell>
          <cell r="O311">
            <v>4799</v>
          </cell>
          <cell r="P311">
            <v>5682</v>
          </cell>
          <cell r="Q311">
            <v>4799</v>
          </cell>
          <cell r="R311">
            <v>5091</v>
          </cell>
          <cell r="S311">
            <v>58582</v>
          </cell>
        </row>
      </sheetData>
      <sheetData sheetId="20">
        <row r="311">
          <cell r="D311">
            <v>128835.4725</v>
          </cell>
          <cell r="E311">
            <v>169047.26550000001</v>
          </cell>
          <cell r="F311">
            <v>4134.1500000000005</v>
          </cell>
          <cell r="G311">
            <v>892.80000000000007</v>
          </cell>
          <cell r="H311">
            <v>0</v>
          </cell>
          <cell r="I311">
            <v>0</v>
          </cell>
          <cell r="J311">
            <v>132969.6225</v>
          </cell>
          <cell r="K311">
            <v>169940.0655</v>
          </cell>
          <cell r="L311">
            <v>32410.799999999999</v>
          </cell>
          <cell r="M311">
            <v>0</v>
          </cell>
          <cell r="N311">
            <v>73149.75</v>
          </cell>
          <cell r="O311">
            <v>111119.80705569168</v>
          </cell>
          <cell r="P311">
            <v>105560.55</v>
          </cell>
          <cell r="Q311">
            <v>111119.80705569168</v>
          </cell>
          <cell r="R311">
            <v>27409.072499999995</v>
          </cell>
          <cell r="S311">
            <v>58820.258444308318</v>
          </cell>
        </row>
      </sheetData>
      <sheetData sheetId="21">
        <row r="311">
          <cell r="D311">
            <v>563608</v>
          </cell>
          <cell r="E311">
            <v>366719</v>
          </cell>
          <cell r="F311">
            <v>19882</v>
          </cell>
          <cell r="G311">
            <v>18784</v>
          </cell>
          <cell r="H311">
            <v>46453</v>
          </cell>
          <cell r="I311">
            <v>41778</v>
          </cell>
          <cell r="J311">
            <v>629943</v>
          </cell>
          <cell r="K311">
            <v>427281</v>
          </cell>
          <cell r="L311">
            <v>0</v>
          </cell>
          <cell r="M311">
            <v>10041</v>
          </cell>
          <cell r="N311">
            <v>563303</v>
          </cell>
          <cell r="O311">
            <v>437020</v>
          </cell>
          <cell r="P311">
            <v>563303</v>
          </cell>
          <cell r="Q311">
            <v>447061</v>
          </cell>
          <cell r="R311">
            <v>66640</v>
          </cell>
          <cell r="S311">
            <v>-19780</v>
          </cell>
        </row>
      </sheetData>
      <sheetData sheetId="22"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3" workbookViewId="0">
      <selection activeCell="D19" sqref="D19"/>
    </sheetView>
  </sheetViews>
  <sheetFormatPr defaultRowHeight="15"/>
  <sheetData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[1]Sheet1!D$311</f>
        <v>0</v>
      </c>
      <c r="E8" s="14">
        <f>[1]Sheet1!E$311</f>
        <v>0</v>
      </c>
      <c r="F8" s="14">
        <f>[1]Sheet1!F$311</f>
        <v>0</v>
      </c>
      <c r="G8" s="14">
        <f>[1]Sheet1!G$311</f>
        <v>0</v>
      </c>
      <c r="H8" s="14">
        <f>[1]Sheet1!H$311</f>
        <v>0</v>
      </c>
      <c r="I8" s="14">
        <f>[1]Sheet1!I$311</f>
        <v>0</v>
      </c>
      <c r="J8" s="14">
        <f>[1]Sheet1!J$311</f>
        <v>0</v>
      </c>
      <c r="K8" s="14">
        <f>[1]Sheet1!K$311</f>
        <v>0</v>
      </c>
      <c r="L8" s="14">
        <f>[1]Sheet1!L$311</f>
        <v>0</v>
      </c>
      <c r="M8" s="14">
        <f>[1]Sheet1!M$311</f>
        <v>0</v>
      </c>
      <c r="N8" s="14">
        <f>[1]Sheet1!N$311</f>
        <v>0</v>
      </c>
      <c r="O8" s="14">
        <f>[1]Sheet1!O$311</f>
        <v>0</v>
      </c>
      <c r="P8" s="14">
        <f>[1]Sheet1!P$311</f>
        <v>0</v>
      </c>
      <c r="Q8" s="14">
        <f>[1]Sheet1!Q$311</f>
        <v>0</v>
      </c>
      <c r="R8" s="14">
        <f>[1]Sheet1!R$311</f>
        <v>0</v>
      </c>
      <c r="S8" s="14">
        <f>[1]Sheet1!S$311</f>
        <v>0</v>
      </c>
    </row>
    <row r="9" spans="1:26" ht="23.1" customHeight="1">
      <c r="A9" s="6">
        <v>2</v>
      </c>
      <c r="B9" s="9"/>
      <c r="C9" s="3" t="s">
        <v>27</v>
      </c>
      <c r="D9" s="1">
        <f>[1]Sheet2!D$311</f>
        <v>953666.55</v>
      </c>
      <c r="E9" s="1">
        <f>[1]Sheet2!E$311</f>
        <v>1078659</v>
      </c>
      <c r="F9" s="1">
        <f>[1]Sheet2!F$311</f>
        <v>0</v>
      </c>
      <c r="G9" s="1">
        <f>[1]Sheet2!G$311</f>
        <v>0</v>
      </c>
      <c r="H9" s="1">
        <f>[1]Sheet2!H$311</f>
        <v>130.95000000000002</v>
      </c>
      <c r="I9" s="1">
        <f>[1]Sheet2!I$311</f>
        <v>0</v>
      </c>
      <c r="J9" s="1">
        <f>[1]Sheet2!J$311</f>
        <v>953797.5</v>
      </c>
      <c r="K9" s="1">
        <f>[1]Sheet2!K$311</f>
        <v>1078659</v>
      </c>
      <c r="L9" s="1">
        <f>[1]Sheet2!L$311</f>
        <v>63103.5</v>
      </c>
      <c r="M9" s="1">
        <f>[1]Sheet2!M$311</f>
        <v>60174.9</v>
      </c>
      <c r="N9" s="1">
        <f>[1]Sheet2!N$311</f>
        <v>476287.65</v>
      </c>
      <c r="O9" s="1">
        <f>[1]Sheet2!O$311</f>
        <v>565826.4</v>
      </c>
      <c r="P9" s="1">
        <f>[1]Sheet2!P$311</f>
        <v>539391.15</v>
      </c>
      <c r="Q9" s="1">
        <f>[1]Sheet2!Q$311</f>
        <v>626001.30000000005</v>
      </c>
      <c r="R9" s="1">
        <f>[1]Sheet2!R$311</f>
        <v>414406.35</v>
      </c>
      <c r="S9" s="1">
        <f>[1]Sheet2!S$311</f>
        <v>452657.69999999995</v>
      </c>
      <c r="W9" t="str">
        <f>SUBSTITUTE(Y9,"t1","t"&amp;Z9)</f>
        <v>Sheet2!S$311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[1]Sheet3!D$311</f>
        <v>3068976</v>
      </c>
      <c r="E10" s="1">
        <f>[1]Sheet3!E$311</f>
        <v>3203625</v>
      </c>
      <c r="F10" s="1">
        <f>[1]Sheet3!F$311</f>
        <v>-90690</v>
      </c>
      <c r="G10" s="1">
        <f>[1]Sheet3!G$311</f>
        <v>0</v>
      </c>
      <c r="H10" s="1">
        <f>[1]Sheet3!H$311</f>
        <v>0</v>
      </c>
      <c r="I10" s="1">
        <f>[1]Sheet3!I$311</f>
        <v>0</v>
      </c>
      <c r="J10" s="1">
        <f>[1]Sheet3!J$311</f>
        <v>2978286</v>
      </c>
      <c r="K10" s="1">
        <f>[1]Sheet3!K$311</f>
        <v>3203625</v>
      </c>
      <c r="L10" s="1">
        <f>[1]Sheet3!L$311</f>
        <v>-81504</v>
      </c>
      <c r="M10" s="1">
        <f>[1]Sheet3!M$311</f>
        <v>0</v>
      </c>
      <c r="N10" s="1">
        <f>[1]Sheet3!N$311</f>
        <v>2209485</v>
      </c>
      <c r="O10" s="1">
        <f>[1]Sheet3!O$311</f>
        <v>2079086</v>
      </c>
      <c r="P10" s="1">
        <f>[1]Sheet3!P$311</f>
        <v>2127979</v>
      </c>
      <c r="Q10" s="1">
        <f>[1]Sheet3!Q$311</f>
        <v>2079086</v>
      </c>
      <c r="R10" s="1">
        <f>[1]Sheet3!R$311</f>
        <v>850307</v>
      </c>
      <c r="S10" s="1">
        <f>[1]Sheet3!S$311</f>
        <v>1124539</v>
      </c>
      <c r="W10" t="str">
        <f>SUBSTITUTE(Y10,"t1","t"&amp;Z10)</f>
        <v>Sheet3!S$311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[1]Sheet4!D$311</f>
        <v>108371</v>
      </c>
      <c r="E11" s="1">
        <f>[1]Sheet4!E$311</f>
        <v>67802</v>
      </c>
      <c r="F11" s="1">
        <f>[1]Sheet4!F$311</f>
        <v>0</v>
      </c>
      <c r="G11" s="1">
        <f>[1]Sheet4!G$311</f>
        <v>0</v>
      </c>
      <c r="H11" s="1">
        <f>[1]Sheet4!H$311</f>
        <v>0</v>
      </c>
      <c r="I11" s="1">
        <f>[1]Sheet4!I$311</f>
        <v>0</v>
      </c>
      <c r="J11" s="1">
        <f>[1]Sheet4!J$311</f>
        <v>108371</v>
      </c>
      <c r="K11" s="1">
        <f>[1]Sheet4!K$311</f>
        <v>67802</v>
      </c>
      <c r="L11" s="1">
        <f>[1]Sheet4!L$311</f>
        <v>15935</v>
      </c>
      <c r="M11" s="1">
        <f>[1]Sheet4!M$311</f>
        <v>3556</v>
      </c>
      <c r="N11" s="1">
        <f>[1]Sheet4!N$311</f>
        <v>88850</v>
      </c>
      <c r="O11" s="1">
        <f>[1]Sheet4!O$311</f>
        <v>60839</v>
      </c>
      <c r="P11" s="1">
        <f>[1]Sheet4!P$311</f>
        <v>104785</v>
      </c>
      <c r="Q11" s="1">
        <f>[1]Sheet4!Q$311</f>
        <v>64395</v>
      </c>
      <c r="R11" s="1">
        <f>[1]Sheet4!R$311</f>
        <v>3586</v>
      </c>
      <c r="S11" s="1">
        <f>[1]Sheet4!S$311</f>
        <v>3407</v>
      </c>
      <c r="W11" t="str">
        <f>SUBSTITUTE(Y11,"t1","t"&amp;Z11)</f>
        <v>Sheet4!S$311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[1]Sheet5!D$311</f>
        <v>2007843</v>
      </c>
      <c r="E12" s="1">
        <f>[1]Sheet5!E$311</f>
        <v>1772612</v>
      </c>
      <c r="F12" s="1">
        <f>[1]Sheet5!F$311</f>
        <v>0</v>
      </c>
      <c r="G12" s="1">
        <f>[1]Sheet5!G$311</f>
        <v>0</v>
      </c>
      <c r="H12" s="1">
        <f>[1]Sheet5!H$311</f>
        <v>0</v>
      </c>
      <c r="I12" s="1">
        <f>[1]Sheet5!I$311</f>
        <v>0</v>
      </c>
      <c r="J12" s="1">
        <f>[1]Sheet5!J$311</f>
        <v>2007843</v>
      </c>
      <c r="K12" s="1">
        <f>[1]Sheet5!K$311</f>
        <v>1772612</v>
      </c>
      <c r="L12" s="1">
        <f>[1]Sheet5!L$311</f>
        <v>0</v>
      </c>
      <c r="M12" s="1">
        <f>[1]Sheet5!M$311</f>
        <v>0</v>
      </c>
      <c r="N12" s="1">
        <f>[1]Sheet5!N$311</f>
        <v>0</v>
      </c>
      <c r="O12" s="1">
        <f>[1]Sheet5!O$311</f>
        <v>0</v>
      </c>
      <c r="P12" s="1">
        <f>[1]Sheet5!P$311</f>
        <v>0</v>
      </c>
      <c r="Q12" s="1">
        <f>[1]Sheet5!Q$311</f>
        <v>0</v>
      </c>
      <c r="R12" s="1">
        <f>[1]Sheet5!R$311</f>
        <v>2007843</v>
      </c>
      <c r="S12" s="1">
        <f>[1]Sheet5!S$311</f>
        <v>1772612</v>
      </c>
      <c r="W12" t="str">
        <f>SUBSTITUTE(Y12,"t1","t"&amp;Z12)</f>
        <v>Sheet5!S$311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[1]Sheet6!D$311</f>
        <v>59076</v>
      </c>
      <c r="E13" s="1">
        <f>[1]Sheet6!E$311</f>
        <v>99170</v>
      </c>
      <c r="F13" s="1">
        <f>[1]Sheet6!F$311</f>
        <v>1215</v>
      </c>
      <c r="G13" s="1">
        <f>[1]Sheet6!G$311</f>
        <v>3130</v>
      </c>
      <c r="H13" s="1">
        <f>[1]Sheet6!H$311</f>
        <v>0</v>
      </c>
      <c r="I13" s="1">
        <f>[1]Sheet6!I$311</f>
        <v>10299</v>
      </c>
      <c r="J13" s="1">
        <f>[1]Sheet6!J$311</f>
        <v>60291</v>
      </c>
      <c r="K13" s="1">
        <f>[1]Sheet6!K$311</f>
        <v>112599</v>
      </c>
      <c r="L13" s="1">
        <f>[1]Sheet6!L$311</f>
        <v>0</v>
      </c>
      <c r="M13" s="1">
        <f>[1]Sheet6!M$311</f>
        <v>0</v>
      </c>
      <c r="N13" s="1">
        <f>[1]Sheet6!N$311</f>
        <v>17207</v>
      </c>
      <c r="O13" s="1">
        <f>[1]Sheet6!O$311</f>
        <v>48297</v>
      </c>
      <c r="P13" s="1">
        <f>[1]Sheet6!P$311</f>
        <v>17207</v>
      </c>
      <c r="Q13" s="1">
        <f>[1]Sheet6!Q$311</f>
        <v>48297</v>
      </c>
      <c r="R13" s="1">
        <f>[1]Sheet6!R$311</f>
        <v>43084</v>
      </c>
      <c r="S13" s="1">
        <f>[1]Sheet6!S$311</f>
        <v>64302</v>
      </c>
      <c r="W13" t="str">
        <f>SUBSTITUTE(Y13,"t1","t"&amp;Z13)</f>
        <v>Sheet6!S$311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[1]Sheet7!D$312</f>
        <v>206251</v>
      </c>
      <c r="E14" s="1">
        <f>[1]Sheet7!E$312</f>
        <v>724174.5</v>
      </c>
      <c r="F14" s="1">
        <f>[1]Sheet7!F$312</f>
        <v>1050</v>
      </c>
      <c r="G14" s="1">
        <f>[1]Sheet7!G$312</f>
        <v>15603.75</v>
      </c>
      <c r="H14" s="1">
        <f>[1]Sheet7!H$312</f>
        <v>328</v>
      </c>
      <c r="I14" s="1">
        <f>[1]Sheet7!I$312</f>
        <v>1295.1000000000001</v>
      </c>
      <c r="J14" s="1">
        <f>[1]Sheet7!J$312</f>
        <v>207629</v>
      </c>
      <c r="K14" s="1">
        <f>[1]Sheet7!K$312</f>
        <v>741073.35</v>
      </c>
      <c r="L14" s="1">
        <f>[1]Sheet7!L$312</f>
        <v>37839</v>
      </c>
      <c r="M14" s="1">
        <f>[1]Sheet7!M$312</f>
        <v>34600.050000000003</v>
      </c>
      <c r="N14" s="1">
        <f>[1]Sheet7!N$312</f>
        <v>63994</v>
      </c>
      <c r="O14" s="1">
        <f>[1]Sheet7!O$312</f>
        <v>572995.35</v>
      </c>
      <c r="P14" s="1">
        <f>[1]Sheet7!P$312</f>
        <v>101833</v>
      </c>
      <c r="Q14" s="1">
        <f>[1]Sheet7!Q$312</f>
        <v>607595.4</v>
      </c>
      <c r="R14" s="1">
        <f>[1]Sheet7!R$312</f>
        <v>105796</v>
      </c>
      <c r="S14" s="1">
        <f>[1]Sheet7!S$312</f>
        <v>133477.94999999995</v>
      </c>
      <c r="W14" t="str">
        <f>SUBSTITUTE(Y14,"t1","t"&amp;Z14)</f>
        <v>Sheet7!S$311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[1]Sheet8!D$311</f>
        <v>25805.103917955617</v>
      </c>
      <c r="E15" s="1">
        <f>[1]Sheet8!E$311</f>
        <v>27312.465549999997</v>
      </c>
      <c r="F15" s="1">
        <f>[1]Sheet8!F$311</f>
        <v>0</v>
      </c>
      <c r="G15" s="1">
        <f>[1]Sheet8!G$311</f>
        <v>0</v>
      </c>
      <c r="H15" s="1">
        <f>[1]Sheet8!H$311</f>
        <v>0</v>
      </c>
      <c r="I15" s="1">
        <f>[1]Sheet8!I$311</f>
        <v>0</v>
      </c>
      <c r="J15" s="1">
        <f>[1]Sheet8!J$311</f>
        <v>25805.103917955617</v>
      </c>
      <c r="K15" s="1">
        <f>[1]Sheet8!K$311</f>
        <v>27312.465549999997</v>
      </c>
      <c r="L15" s="1">
        <f>[1]Sheet8!L$311</f>
        <v>0</v>
      </c>
      <c r="M15" s="1">
        <f>[1]Sheet8!M$311</f>
        <v>0</v>
      </c>
      <c r="N15" s="1">
        <f>[1]Sheet8!N$311</f>
        <v>22221.367029581517</v>
      </c>
      <c r="O15" s="1">
        <f>[1]Sheet8!O$311</f>
        <v>18103.261449999998</v>
      </c>
      <c r="P15" s="1">
        <f>[1]Sheet8!P$311</f>
        <v>22221.367029581517</v>
      </c>
      <c r="Q15" s="1">
        <f>[1]Sheet8!Q$311</f>
        <v>18103.261449999998</v>
      </c>
      <c r="R15" s="1">
        <f>[1]Sheet8!R$311</f>
        <v>3583.7368883741001</v>
      </c>
      <c r="S15" s="1">
        <f>[1]Sheet8!S$311</f>
        <v>9209.204099999999</v>
      </c>
      <c r="W15" t="str">
        <f>SUBSTITUTE(Y15,"t1","t"&amp;Z15)</f>
        <v>Sheet8!S$311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[1]Sheet9!D$311</f>
        <v>8255</v>
      </c>
      <c r="E16" s="1">
        <f>[1]Sheet9!E$311</f>
        <v>8460</v>
      </c>
      <c r="F16" s="1">
        <f>[1]Sheet9!F$311</f>
        <v>0</v>
      </c>
      <c r="G16" s="1">
        <f>[1]Sheet9!G$311</f>
        <v>0</v>
      </c>
      <c r="H16" s="1">
        <f>[1]Sheet9!H$311</f>
        <v>0</v>
      </c>
      <c r="I16" s="1">
        <f>[1]Sheet9!I$311</f>
        <v>0</v>
      </c>
      <c r="J16" s="1">
        <f>[1]Sheet9!J$311</f>
        <v>8255</v>
      </c>
      <c r="K16" s="1">
        <f>[1]Sheet9!K$311</f>
        <v>8460</v>
      </c>
      <c r="L16" s="1">
        <f>[1]Sheet9!L$311</f>
        <v>0</v>
      </c>
      <c r="M16" s="1">
        <f>[1]Sheet9!M$311</f>
        <v>0</v>
      </c>
      <c r="N16" s="1">
        <f>[1]Sheet9!N$311</f>
        <v>6548</v>
      </c>
      <c r="O16" s="1">
        <f>[1]Sheet9!O$311</f>
        <v>7332</v>
      </c>
      <c r="P16" s="1">
        <f>[1]Sheet9!P$311</f>
        <v>6548</v>
      </c>
      <c r="Q16" s="1">
        <f>[1]Sheet9!Q$311</f>
        <v>7332</v>
      </c>
      <c r="R16" s="1">
        <f>[1]Sheet9!R$311</f>
        <v>1707</v>
      </c>
      <c r="S16" s="1">
        <f>[1]Sheet9!S$311</f>
        <v>1128</v>
      </c>
      <c r="W16" t="str">
        <f>SUBSTITUTE(Y16,"t1","t"&amp;Z16)</f>
        <v>Sheet9!S$311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6438243.6539179552</v>
      </c>
      <c r="E17" s="1">
        <f>SUM(E8:E16)</f>
        <v>6981814.9655499998</v>
      </c>
      <c r="F17" s="1">
        <f>SUM(F8:F16)</f>
        <v>-88425</v>
      </c>
      <c r="G17" s="1">
        <f>SUM(G8:G16)</f>
        <v>18733.75</v>
      </c>
      <c r="H17" s="1">
        <f>SUM(H8:H16)</f>
        <v>458.95000000000005</v>
      </c>
      <c r="I17" s="1">
        <f>SUM(I8:I16)</f>
        <v>11594.1</v>
      </c>
      <c r="J17" s="1">
        <f>SUM(J8:J16)</f>
        <v>6350277.6039179554</v>
      </c>
      <c r="K17" s="1">
        <f>SUM(K8:K16)</f>
        <v>7012142.8155499995</v>
      </c>
      <c r="L17" s="1">
        <f>SUM(L8:L16)</f>
        <v>35373.5</v>
      </c>
      <c r="M17" s="1">
        <f>SUM(M8:M16)</f>
        <v>98330.950000000012</v>
      </c>
      <c r="N17" s="1">
        <f>SUM(N8:N16)</f>
        <v>2884593.0170295816</v>
      </c>
      <c r="O17" s="1">
        <f>SUM(O8:O16)</f>
        <v>3352479.0114500001</v>
      </c>
      <c r="P17" s="1">
        <f>SUM(P8:P16)</f>
        <v>2919964.5170295816</v>
      </c>
      <c r="Q17" s="1">
        <f>SUM(Q8:Q16)</f>
        <v>3450809.9614499998</v>
      </c>
      <c r="R17" s="1">
        <f>SUM(R8:R16)</f>
        <v>3430313.0868883743</v>
      </c>
      <c r="S17" s="1">
        <f>SUM(S8:S16)</f>
        <v>3561332.8541000006</v>
      </c>
    </row>
    <row r="18" spans="1:26" ht="23.1" customHeight="1">
      <c r="A18" s="6">
        <v>10</v>
      </c>
      <c r="B18" s="9"/>
      <c r="C18" s="12" t="s">
        <v>18</v>
      </c>
      <c r="D18" s="1">
        <f>[1]Sheet10!D$311</f>
        <v>1028785</v>
      </c>
      <c r="E18" s="1">
        <f>[1]Sheet10!E$311</f>
        <v>920556</v>
      </c>
      <c r="F18" s="1">
        <f>[1]Sheet10!F$311</f>
        <v>0</v>
      </c>
      <c r="G18" s="1">
        <f>[1]Sheet10!G$311</f>
        <v>0</v>
      </c>
      <c r="H18" s="1">
        <f>[1]Sheet10!H$311</f>
        <v>0</v>
      </c>
      <c r="I18" s="1">
        <f>[1]Sheet10!I$311</f>
        <v>0</v>
      </c>
      <c r="J18" s="1">
        <f>[1]Sheet10!J$311</f>
        <v>1028785</v>
      </c>
      <c r="K18" s="1">
        <f>[1]Sheet10!K$311</f>
        <v>920556</v>
      </c>
      <c r="L18" s="1">
        <f>[1]Sheet10!L$311</f>
        <v>0</v>
      </c>
      <c r="M18" s="1">
        <f>[1]Sheet10!M$311</f>
        <v>34</v>
      </c>
      <c r="N18" s="1">
        <f>[1]Sheet10!N$311</f>
        <v>997990</v>
      </c>
      <c r="O18" s="1">
        <f>[1]Sheet10!O$311</f>
        <v>865250.40599999973</v>
      </c>
      <c r="P18" s="1">
        <f>[1]Sheet10!P$311</f>
        <v>997990</v>
      </c>
      <c r="Q18" s="1">
        <f>[1]Sheet10!Q$311</f>
        <v>865284.40599999973</v>
      </c>
      <c r="R18" s="1">
        <f>[1]Sheet10!R$311</f>
        <v>30795</v>
      </c>
      <c r="S18" s="1">
        <f>[1]Sheet10!S$311</f>
        <v>55271.594000000274</v>
      </c>
      <c r="W18" t="str">
        <f>SUBSTITUTE(Y18,"t1","t"&amp;Z18)</f>
        <v>Sheet10!S$311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[1]Sheet11!D$311</f>
        <v>0</v>
      </c>
      <c r="E19" s="1">
        <f>[1]Sheet11!E$311</f>
        <v>0</v>
      </c>
      <c r="F19" s="1">
        <f>[1]Sheet11!F$311</f>
        <v>0</v>
      </c>
      <c r="G19" s="1">
        <f>[1]Sheet11!G$311</f>
        <v>0</v>
      </c>
      <c r="H19" s="1">
        <f>[1]Sheet11!H$311</f>
        <v>0</v>
      </c>
      <c r="I19" s="1">
        <f>[1]Sheet11!I$311</f>
        <v>0</v>
      </c>
      <c r="J19" s="1">
        <f>[1]Sheet11!J$311</f>
        <v>0</v>
      </c>
      <c r="K19" s="1">
        <f>[1]Sheet11!K$311</f>
        <v>0</v>
      </c>
      <c r="L19" s="1">
        <f>[1]Sheet11!L$311</f>
        <v>0</v>
      </c>
      <c r="M19" s="1">
        <f>[1]Sheet11!M$311</f>
        <v>0</v>
      </c>
      <c r="N19" s="1">
        <f>[1]Sheet11!N$311</f>
        <v>0</v>
      </c>
      <c r="O19" s="1">
        <f>[1]Sheet11!O$311</f>
        <v>0</v>
      </c>
      <c r="P19" s="1">
        <f>[1]Sheet11!P$311</f>
        <v>0</v>
      </c>
      <c r="Q19" s="1">
        <f>[1]Sheet11!Q$311</f>
        <v>0</v>
      </c>
      <c r="R19" s="1">
        <f>[1]Sheet11!R$311</f>
        <v>0</v>
      </c>
      <c r="S19" s="1">
        <f>[1]Sheet11!S$311</f>
        <v>0</v>
      </c>
      <c r="W19" t="str">
        <f>SUBSTITUTE(Y19,"t1","t"&amp;Z19)</f>
        <v>Sheet11!S$311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1028785</v>
      </c>
      <c r="E20" s="1">
        <f>SUM(E18:E19)</f>
        <v>920556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1028785</v>
      </c>
      <c r="K20" s="1">
        <f>SUM(K18:K19)</f>
        <v>920556</v>
      </c>
      <c r="L20" s="1">
        <f>SUM(L18:L19)</f>
        <v>0</v>
      </c>
      <c r="M20" s="1">
        <f>SUM(M18:M19)</f>
        <v>34</v>
      </c>
      <c r="N20" s="1">
        <f>SUM(N18:N19)</f>
        <v>997990</v>
      </c>
      <c r="O20" s="1">
        <f>SUM(O18:O19)</f>
        <v>865250.40599999973</v>
      </c>
      <c r="P20" s="1">
        <f>SUM(P18:P19)</f>
        <v>997990</v>
      </c>
      <c r="Q20" s="1">
        <f>SUM(Q18:Q19)</f>
        <v>865284.40599999973</v>
      </c>
      <c r="R20" s="1">
        <f>SUM(R18:R19)</f>
        <v>30795</v>
      </c>
      <c r="S20" s="1">
        <f>SUM(S18:S19)</f>
        <v>55271.594000000274</v>
      </c>
    </row>
    <row r="21" spans="1:26" ht="23.1" customHeight="1">
      <c r="A21" s="6"/>
      <c r="B21" s="9"/>
      <c r="C21" s="10" t="s">
        <v>15</v>
      </c>
      <c r="D21" s="1">
        <f>D20+D17</f>
        <v>7467028.6539179552</v>
      </c>
      <c r="E21" s="1">
        <f>E20+E17</f>
        <v>7902370.9655499998</v>
      </c>
      <c r="F21" s="1">
        <f>F20+F17</f>
        <v>-88425</v>
      </c>
      <c r="G21" s="1">
        <f>G20+G17</f>
        <v>18733.75</v>
      </c>
      <c r="H21" s="1">
        <f>H20+H17</f>
        <v>458.95000000000005</v>
      </c>
      <c r="I21" s="1">
        <f>I20+I17</f>
        <v>11594.1</v>
      </c>
      <c r="J21" s="1">
        <f>J20+J17</f>
        <v>7379062.6039179554</v>
      </c>
      <c r="K21" s="1">
        <f>K20+K17</f>
        <v>7932698.8155499995</v>
      </c>
      <c r="L21" s="1">
        <f>L20+L17</f>
        <v>35373.5</v>
      </c>
      <c r="M21" s="1">
        <f>M20+M17</f>
        <v>98364.950000000012</v>
      </c>
      <c r="N21" s="1">
        <f>N20+N17</f>
        <v>3882583.0170295816</v>
      </c>
      <c r="O21" s="1">
        <f>O20+O17</f>
        <v>4217729.4174499996</v>
      </c>
      <c r="P21" s="1">
        <f>P20+P17</f>
        <v>3917954.5170295816</v>
      </c>
      <c r="Q21" s="1">
        <f>Q20+Q17</f>
        <v>4316094.3674499998</v>
      </c>
      <c r="R21" s="1">
        <f>R20+R17</f>
        <v>3461108.0868883743</v>
      </c>
      <c r="S21" s="1">
        <f>S20+S17</f>
        <v>3616604.4481000006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[1]Sheet12!D$311</f>
        <v>31034</v>
      </c>
      <c r="E22" s="1">
        <f>[1]Sheet12!E$311</f>
        <v>107815</v>
      </c>
      <c r="F22" s="1">
        <f>[1]Sheet12!F$311</f>
        <v>0</v>
      </c>
      <c r="G22" s="1">
        <f>[1]Sheet12!G$311</f>
        <v>0</v>
      </c>
      <c r="H22" s="1">
        <f>[1]Sheet12!H$311</f>
        <v>0</v>
      </c>
      <c r="I22" s="1">
        <f>[1]Sheet12!I$311</f>
        <v>0</v>
      </c>
      <c r="J22" s="1">
        <f>[1]Sheet12!J$311</f>
        <v>31034</v>
      </c>
      <c r="K22" s="1">
        <f>[1]Sheet12!K$311</f>
        <v>107815</v>
      </c>
      <c r="L22" s="1">
        <f>[1]Sheet12!L$311</f>
        <v>0</v>
      </c>
      <c r="M22" s="1">
        <f>[1]Sheet12!M$311</f>
        <v>0</v>
      </c>
      <c r="N22" s="1">
        <f>[1]Sheet12!N$311</f>
        <v>15709</v>
      </c>
      <c r="O22" s="1">
        <f>[1]Sheet12!O$311</f>
        <v>29122</v>
      </c>
      <c r="P22" s="1">
        <f>[1]Sheet12!P$311</f>
        <v>15709</v>
      </c>
      <c r="Q22" s="1">
        <f>[1]Sheet12!Q$311</f>
        <v>29122</v>
      </c>
      <c r="R22" s="1">
        <f>[1]Sheet12!R$311</f>
        <v>15325</v>
      </c>
      <c r="S22" s="1">
        <f>[1]Sheet12!S$311</f>
        <v>78693</v>
      </c>
      <c r="W22" t="str">
        <f>SUBSTITUTE(Y22,"t1","t"&amp;Z22)</f>
        <v>Sheet12!S$311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[1]Sheet13!D$311</f>
        <v>13746</v>
      </c>
      <c r="E23" s="1">
        <f>[1]Sheet13!E$311</f>
        <v>8837</v>
      </c>
      <c r="F23" s="1">
        <f>[1]Sheet13!F$311</f>
        <v>118</v>
      </c>
      <c r="G23" s="1">
        <f>[1]Sheet13!G$311</f>
        <v>0</v>
      </c>
      <c r="H23" s="1">
        <f>[1]Sheet13!H$311</f>
        <v>0</v>
      </c>
      <c r="I23" s="1">
        <f>[1]Sheet13!I$311</f>
        <v>0</v>
      </c>
      <c r="J23" s="1">
        <f>[1]Sheet13!J$311</f>
        <v>13864</v>
      </c>
      <c r="K23" s="1">
        <f>[1]Sheet13!K$311</f>
        <v>8837</v>
      </c>
      <c r="L23" s="1">
        <f>[1]Sheet13!L$311</f>
        <v>0</v>
      </c>
      <c r="M23" s="1">
        <f>[1]Sheet13!M$311</f>
        <v>0</v>
      </c>
      <c r="N23" s="1">
        <f>[1]Sheet13!N$311</f>
        <v>9448</v>
      </c>
      <c r="O23" s="1">
        <f>[1]Sheet13!O$311</f>
        <v>5735</v>
      </c>
      <c r="P23" s="1">
        <f>[1]Sheet13!P$311</f>
        <v>9448</v>
      </c>
      <c r="Q23" s="1">
        <f>[1]Sheet13!Q$311</f>
        <v>5735</v>
      </c>
      <c r="R23" s="1">
        <f>[1]Sheet13!R$311</f>
        <v>4416</v>
      </c>
      <c r="S23" s="1">
        <f>[1]Sheet13!S$311</f>
        <v>3102</v>
      </c>
      <c r="W23" t="str">
        <f>SUBSTITUTE(Y23,"t1","t"&amp;Z23)</f>
        <v>Sheet13!S$311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[1]Sheet14!D$311</f>
        <v>11914</v>
      </c>
      <c r="E24" s="1">
        <f>[1]Sheet14!E$311</f>
        <v>18545</v>
      </c>
      <c r="F24" s="1">
        <f>[1]Sheet14!F$311</f>
        <v>0</v>
      </c>
      <c r="G24" s="1">
        <f>[1]Sheet14!G$311</f>
        <v>0</v>
      </c>
      <c r="H24" s="1">
        <f>[1]Sheet14!H$311</f>
        <v>0</v>
      </c>
      <c r="I24" s="1">
        <f>[1]Sheet14!I$311</f>
        <v>0</v>
      </c>
      <c r="J24" s="1">
        <f>[1]Sheet14!J$311</f>
        <v>11914</v>
      </c>
      <c r="K24" s="1">
        <f>[1]Sheet14!K$311</f>
        <v>18545</v>
      </c>
      <c r="L24" s="1">
        <f>[1]Sheet14!L$311</f>
        <v>0</v>
      </c>
      <c r="M24" s="1">
        <f>[1]Sheet14!M$311</f>
        <v>0</v>
      </c>
      <c r="N24" s="1">
        <f>[1]Sheet14!N$311</f>
        <v>0</v>
      </c>
      <c r="O24" s="1">
        <f>[1]Sheet14!O$311</f>
        <v>733</v>
      </c>
      <c r="P24" s="1">
        <f>[1]Sheet14!P$311</f>
        <v>0</v>
      </c>
      <c r="Q24" s="1">
        <f>[1]Sheet14!Q$311</f>
        <v>733</v>
      </c>
      <c r="R24" s="1">
        <f>[1]Sheet14!R$311</f>
        <v>11914</v>
      </c>
      <c r="S24" s="1">
        <f>[1]Sheet14!S$311</f>
        <v>17812</v>
      </c>
      <c r="W24" t="str">
        <f>SUBSTITUTE(Y24,"t1","t"&amp;Z24)</f>
        <v>Sheet14!S$311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[1]Sheet15!D$311</f>
        <v>296185</v>
      </c>
      <c r="E25" s="1">
        <f>[1]Sheet15!E$311</f>
        <v>341962</v>
      </c>
      <c r="F25" s="1">
        <f>[1]Sheet15!F$311</f>
        <v>7252</v>
      </c>
      <c r="G25" s="1">
        <f>[1]Sheet15!G$311</f>
        <v>23691</v>
      </c>
      <c r="H25" s="1">
        <f>[1]Sheet15!H$311</f>
        <v>0</v>
      </c>
      <c r="I25" s="1">
        <f>[1]Sheet15!I$311</f>
        <v>0</v>
      </c>
      <c r="J25" s="1">
        <f>[1]Sheet15!J$311</f>
        <v>303437</v>
      </c>
      <c r="K25" s="1">
        <f>[1]Sheet15!K$311</f>
        <v>365653</v>
      </c>
      <c r="L25" s="1">
        <f>[1]Sheet15!L$311</f>
        <v>6685</v>
      </c>
      <c r="M25" s="1">
        <f>[1]Sheet15!M$311</f>
        <v>2883</v>
      </c>
      <c r="N25" s="1">
        <f>[1]Sheet15!N$311</f>
        <v>82469</v>
      </c>
      <c r="O25" s="1">
        <f>[1]Sheet15!O$311</f>
        <v>93020</v>
      </c>
      <c r="P25" s="1">
        <f>[1]Sheet15!P$311</f>
        <v>89154</v>
      </c>
      <c r="Q25" s="1">
        <f>[1]Sheet15!Q$311</f>
        <v>95903</v>
      </c>
      <c r="R25" s="1">
        <f>[1]Sheet15!R$311</f>
        <v>214283</v>
      </c>
      <c r="S25" s="1">
        <f>[1]Sheet15!S$311</f>
        <v>269750</v>
      </c>
      <c r="W25" t="str">
        <f>SUBSTITUTE(Y25,"t1","t"&amp;Z25)</f>
        <v>Sheet15!S$311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[1]Sheet16!D$311</f>
        <v>688929</v>
      </c>
      <c r="E26" s="1">
        <f>[1]Sheet16!E$311</f>
        <v>240867</v>
      </c>
      <c r="F26" s="1">
        <f>[1]Sheet16!F$311</f>
        <v>0</v>
      </c>
      <c r="G26" s="1">
        <f>[1]Sheet16!G$311</f>
        <v>576</v>
      </c>
      <c r="H26" s="1">
        <f>[1]Sheet16!H$311</f>
        <v>0</v>
      </c>
      <c r="I26" s="1">
        <f>[1]Sheet16!I$311</f>
        <v>0</v>
      </c>
      <c r="J26" s="1">
        <f>[1]Sheet16!J$311</f>
        <v>688929</v>
      </c>
      <c r="K26" s="1">
        <f>[1]Sheet16!K$311</f>
        <v>241443</v>
      </c>
      <c r="L26" s="1">
        <f>[1]Sheet16!L$311</f>
        <v>0</v>
      </c>
      <c r="M26" s="1">
        <f>[1]Sheet16!M$311</f>
        <v>2201</v>
      </c>
      <c r="N26" s="1">
        <f>[1]Sheet16!N$311</f>
        <v>0</v>
      </c>
      <c r="O26" s="1">
        <f>[1]Sheet16!O$311</f>
        <v>5149</v>
      </c>
      <c r="P26" s="1">
        <f>[1]Sheet16!P$311</f>
        <v>0</v>
      </c>
      <c r="Q26" s="1">
        <f>[1]Sheet16!Q$311</f>
        <v>7350</v>
      </c>
      <c r="R26" s="1">
        <f>[1]Sheet16!R$311</f>
        <v>688929</v>
      </c>
      <c r="S26" s="1">
        <f>[1]Sheet16!S$311</f>
        <v>234093</v>
      </c>
      <c r="W26" t="str">
        <f>SUBSTITUTE(Y26,"t1","t"&amp;Z26)</f>
        <v>Sheet16!S$311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[1]Sheet17!D$311</f>
        <v>367191</v>
      </c>
      <c r="E27" s="1">
        <f>[1]Sheet17!E$311</f>
        <v>478232</v>
      </c>
      <c r="F27" s="1">
        <f>[1]Sheet17!F$311</f>
        <v>0</v>
      </c>
      <c r="G27" s="1">
        <f>[1]Sheet17!G$311</f>
        <v>0</v>
      </c>
      <c r="H27" s="1">
        <f>[1]Sheet17!H$311</f>
        <v>0</v>
      </c>
      <c r="I27" s="1">
        <f>[1]Sheet17!I$311</f>
        <v>0</v>
      </c>
      <c r="J27" s="1">
        <f>[1]Sheet17!J$311</f>
        <v>367191</v>
      </c>
      <c r="K27" s="1">
        <f>[1]Sheet17!K$311</f>
        <v>478232</v>
      </c>
      <c r="L27" s="1">
        <f>[1]Sheet17!L$311</f>
        <v>0</v>
      </c>
      <c r="M27" s="1">
        <f>[1]Sheet17!M$311</f>
        <v>0</v>
      </c>
      <c r="N27" s="1">
        <f>[1]Sheet17!N$311</f>
        <v>0</v>
      </c>
      <c r="O27" s="1">
        <f>[1]Sheet17!O$311</f>
        <v>105919</v>
      </c>
      <c r="P27" s="1">
        <f>[1]Sheet17!P$311</f>
        <v>0</v>
      </c>
      <c r="Q27" s="1">
        <f>[1]Sheet17!Q$311</f>
        <v>105919</v>
      </c>
      <c r="R27" s="1">
        <f>[1]Sheet17!R$311</f>
        <v>367191</v>
      </c>
      <c r="S27" s="1">
        <f>[1]Sheet17!S$311</f>
        <v>372313</v>
      </c>
      <c r="W27" t="str">
        <f>SUBSTITUTE(Y27,"t1","t"&amp;Z27)</f>
        <v>Sheet17!S$311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[1]Sheet18!D$311</f>
        <v>313745</v>
      </c>
      <c r="E28" s="1">
        <f>[1]Sheet18!E$311</f>
        <v>295419</v>
      </c>
      <c r="F28" s="1">
        <f>[1]Sheet18!F$311</f>
        <v>19027</v>
      </c>
      <c r="G28" s="1">
        <f>[1]Sheet18!G$311</f>
        <v>20764</v>
      </c>
      <c r="H28" s="1">
        <f>[1]Sheet18!H$311</f>
        <v>0</v>
      </c>
      <c r="I28" s="1">
        <f>[1]Sheet18!I$311</f>
        <v>0</v>
      </c>
      <c r="J28" s="1">
        <f>[1]Sheet18!J$311</f>
        <v>332772</v>
      </c>
      <c r="K28" s="1">
        <f>[1]Sheet18!K$311</f>
        <v>316183</v>
      </c>
      <c r="L28" s="1">
        <f>[1]Sheet18!L$311</f>
        <v>0</v>
      </c>
      <c r="M28" s="1">
        <f>[1]Sheet18!M$311</f>
        <v>0</v>
      </c>
      <c r="N28" s="1">
        <f>[1]Sheet18!N$311</f>
        <v>217718</v>
      </c>
      <c r="O28" s="1">
        <f>[1]Sheet18!O$311</f>
        <v>182960</v>
      </c>
      <c r="P28" s="1">
        <f>[1]Sheet18!P$311</f>
        <v>217718</v>
      </c>
      <c r="Q28" s="1">
        <f>[1]Sheet18!Q$311</f>
        <v>182960</v>
      </c>
      <c r="R28" s="1">
        <f>[1]Sheet18!R$311</f>
        <v>115054</v>
      </c>
      <c r="S28" s="1">
        <f>[1]Sheet18!S$311</f>
        <v>133223</v>
      </c>
      <c r="W28" t="str">
        <f>SUBSTITUTE(Y28,"t1","t"&amp;Z28)</f>
        <v>Sheet18!S$311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[1]Sheet19!D$311</f>
        <v>10773</v>
      </c>
      <c r="E29" s="1">
        <f>[1]Sheet19!E$311</f>
        <v>60734</v>
      </c>
      <c r="F29" s="1">
        <f>[1]Sheet19!F$311</f>
        <v>0</v>
      </c>
      <c r="G29" s="1">
        <f>[1]Sheet19!G$311</f>
        <v>2647</v>
      </c>
      <c r="H29" s="1">
        <f>[1]Sheet19!H$311</f>
        <v>0</v>
      </c>
      <c r="I29" s="1">
        <f>[1]Sheet19!I$311</f>
        <v>0</v>
      </c>
      <c r="J29" s="1">
        <f>[1]Sheet19!J$311</f>
        <v>10773</v>
      </c>
      <c r="K29" s="1">
        <f>[1]Sheet19!K$311</f>
        <v>63381</v>
      </c>
      <c r="L29" s="1">
        <f>[1]Sheet19!L$311</f>
        <v>0</v>
      </c>
      <c r="M29" s="1">
        <f>[1]Sheet19!M$311</f>
        <v>0</v>
      </c>
      <c r="N29" s="1">
        <f>[1]Sheet19!N$311</f>
        <v>5682</v>
      </c>
      <c r="O29" s="1">
        <f>[1]Sheet19!O$311</f>
        <v>4799</v>
      </c>
      <c r="P29" s="1">
        <f>[1]Sheet19!P$311</f>
        <v>5682</v>
      </c>
      <c r="Q29" s="1">
        <f>[1]Sheet19!Q$311</f>
        <v>4799</v>
      </c>
      <c r="R29" s="1">
        <f>[1]Sheet19!R$311</f>
        <v>5091</v>
      </c>
      <c r="S29" s="1">
        <f>[1]Sheet19!S$311</f>
        <v>58582</v>
      </c>
      <c r="W29" t="str">
        <f>SUBSTITUTE(Y29,"t1","t"&amp;Z29)</f>
        <v>Sheet19!S$311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[1]Sheet20!D$311</f>
        <v>128835.4725</v>
      </c>
      <c r="E30" s="1">
        <f>[1]Sheet20!E$311</f>
        <v>169047.26550000001</v>
      </c>
      <c r="F30" s="1">
        <f>[1]Sheet20!F$311</f>
        <v>4134.1500000000005</v>
      </c>
      <c r="G30" s="1">
        <f>[1]Sheet20!G$311</f>
        <v>892.80000000000007</v>
      </c>
      <c r="H30" s="1">
        <f>[1]Sheet20!H$311</f>
        <v>0</v>
      </c>
      <c r="I30" s="1">
        <f>[1]Sheet20!I$311</f>
        <v>0</v>
      </c>
      <c r="J30" s="1">
        <f>[1]Sheet20!J$311</f>
        <v>132969.6225</v>
      </c>
      <c r="K30" s="1">
        <f>[1]Sheet20!K$311</f>
        <v>169940.0655</v>
      </c>
      <c r="L30" s="1">
        <f>[1]Sheet20!L$311</f>
        <v>32410.799999999999</v>
      </c>
      <c r="M30" s="1">
        <f>[1]Sheet20!M$311</f>
        <v>0</v>
      </c>
      <c r="N30" s="1">
        <f>[1]Sheet20!N$311</f>
        <v>73149.75</v>
      </c>
      <c r="O30" s="1">
        <f>[1]Sheet20!O$311</f>
        <v>111119.80705569168</v>
      </c>
      <c r="P30" s="1">
        <f>[1]Sheet20!P$311</f>
        <v>105560.55</v>
      </c>
      <c r="Q30" s="1">
        <f>[1]Sheet20!Q$311</f>
        <v>111119.80705569168</v>
      </c>
      <c r="R30" s="1">
        <f>[1]Sheet20!R$311</f>
        <v>27409.072499999995</v>
      </c>
      <c r="S30" s="1">
        <f>[1]Sheet20!S$311</f>
        <v>58820.258444308318</v>
      </c>
      <c r="W30" t="str">
        <f>SUBSTITUTE(Y30,"t1","t"&amp;Z30)</f>
        <v>Sheet20!S$311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[1]Sheet21!D$311</f>
        <v>563608</v>
      </c>
      <c r="E31" s="1">
        <f>[1]Sheet21!E$311</f>
        <v>366719</v>
      </c>
      <c r="F31" s="1">
        <f>[1]Sheet21!F$311</f>
        <v>19882</v>
      </c>
      <c r="G31" s="1">
        <f>[1]Sheet21!G$311</f>
        <v>18784</v>
      </c>
      <c r="H31" s="1">
        <f>[1]Sheet21!H$311</f>
        <v>46453</v>
      </c>
      <c r="I31" s="1">
        <f>[1]Sheet21!I$311</f>
        <v>41778</v>
      </c>
      <c r="J31" s="1">
        <f>[1]Sheet21!J$311</f>
        <v>629943</v>
      </c>
      <c r="K31" s="1">
        <f>[1]Sheet21!K$311</f>
        <v>427281</v>
      </c>
      <c r="L31" s="1">
        <f>[1]Sheet21!L$311</f>
        <v>0</v>
      </c>
      <c r="M31" s="1">
        <f>[1]Sheet21!M$311</f>
        <v>10041</v>
      </c>
      <c r="N31" s="1">
        <f>[1]Sheet21!N$311</f>
        <v>563303</v>
      </c>
      <c r="O31" s="1">
        <f>[1]Sheet21!O$311</f>
        <v>437020</v>
      </c>
      <c r="P31" s="1">
        <f>[1]Sheet21!P$311</f>
        <v>563303</v>
      </c>
      <c r="Q31" s="1">
        <f>[1]Sheet21!Q$311</f>
        <v>447061</v>
      </c>
      <c r="R31" s="1">
        <f>[1]Sheet21!R$311</f>
        <v>66640</v>
      </c>
      <c r="S31" s="1">
        <f>[1]Sheet21!S$311</f>
        <v>-19780</v>
      </c>
      <c r="W31" t="str">
        <f>SUBSTITUTE(Y31,"t1","t"&amp;Z31)</f>
        <v>Sheet21!S$311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[1]Sheet22!D$311</f>
        <v>0</v>
      </c>
      <c r="E32" s="1">
        <f>[1]Sheet22!E$311</f>
        <v>0</v>
      </c>
      <c r="F32" s="1">
        <f>[1]Sheet22!F$311</f>
        <v>0</v>
      </c>
      <c r="G32" s="1">
        <f>[1]Sheet22!G$311</f>
        <v>0</v>
      </c>
      <c r="H32" s="1">
        <f>[1]Sheet22!H$311</f>
        <v>0</v>
      </c>
      <c r="I32" s="1">
        <f>[1]Sheet22!I$311</f>
        <v>0</v>
      </c>
      <c r="J32" s="1">
        <f>[1]Sheet22!J$311</f>
        <v>0</v>
      </c>
      <c r="K32" s="1">
        <f>[1]Sheet22!K$311</f>
        <v>0</v>
      </c>
      <c r="L32" s="1">
        <f>[1]Sheet22!L$311</f>
        <v>0</v>
      </c>
      <c r="M32" s="1">
        <f>[1]Sheet22!M$311</f>
        <v>0</v>
      </c>
      <c r="N32" s="1">
        <f>[1]Sheet22!N$311</f>
        <v>0</v>
      </c>
      <c r="O32" s="1">
        <f>[1]Sheet22!O$311</f>
        <v>0</v>
      </c>
      <c r="P32" s="1">
        <f>[1]Sheet22!P$311</f>
        <v>0</v>
      </c>
      <c r="Q32" s="1">
        <f>[1]Sheet22!Q$311</f>
        <v>0</v>
      </c>
      <c r="R32" s="1">
        <f>[1]Sheet22!R$311</f>
        <v>0</v>
      </c>
      <c r="S32" s="1">
        <f>[1]Sheet22!S$311</f>
        <v>0</v>
      </c>
      <c r="W32" t="str">
        <f>SUBSTITUTE(Y32,"t1","t"&amp;Z32)</f>
        <v>Sheet22!S$311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2425960.4725000001</v>
      </c>
      <c r="E33" s="1">
        <f>SUM(E22:E32)</f>
        <v>2088177.2655</v>
      </c>
      <c r="F33" s="1">
        <f>SUM(F22:F32)</f>
        <v>50413.15</v>
      </c>
      <c r="G33" s="1">
        <f>SUM(G22:G32)</f>
        <v>67354.8</v>
      </c>
      <c r="H33" s="1">
        <f>SUM(H22:H32)</f>
        <v>46453</v>
      </c>
      <c r="I33" s="1">
        <f>SUM(I22:I32)</f>
        <v>41778</v>
      </c>
      <c r="J33" s="1">
        <f>SUM(J22:J32)</f>
        <v>2522826.6225000001</v>
      </c>
      <c r="K33" s="1">
        <f>SUM(K22:K32)</f>
        <v>2197310.0655</v>
      </c>
      <c r="L33" s="1">
        <f>SUM(L22:L32)</f>
        <v>39095.800000000003</v>
      </c>
      <c r="M33" s="1">
        <f>SUM(M22:M32)</f>
        <v>15125</v>
      </c>
      <c r="N33" s="1">
        <f>SUM(N22:N32)</f>
        <v>967478.75</v>
      </c>
      <c r="O33" s="1">
        <f>SUM(O22:O32)</f>
        <v>975576.80705569172</v>
      </c>
      <c r="P33" s="1">
        <f>SUM(P22:P32)</f>
        <v>1006574.55</v>
      </c>
      <c r="Q33" s="1">
        <f>SUM(Q22:Q32)</f>
        <v>990701.80705569172</v>
      </c>
      <c r="R33" s="1">
        <f>SUM(R22:R32)</f>
        <v>1516252.0725</v>
      </c>
      <c r="S33" s="1">
        <f>SUM(S22:S32)</f>
        <v>1206608.2584443083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9892989.1264179554</v>
      </c>
      <c r="E34" s="1">
        <f>E33+E21</f>
        <v>9990548.2310499996</v>
      </c>
      <c r="F34" s="1">
        <f>F33+F21</f>
        <v>-38011.85</v>
      </c>
      <c r="G34" s="1">
        <f>G33+G21</f>
        <v>86088.55</v>
      </c>
      <c r="H34" s="1">
        <f>H33+H21</f>
        <v>46911.95</v>
      </c>
      <c r="I34" s="1">
        <f>I33+I21</f>
        <v>53372.1</v>
      </c>
      <c r="J34" s="1">
        <f>J33+J21</f>
        <v>9901889.226417955</v>
      </c>
      <c r="K34" s="1">
        <f>K33+K21</f>
        <v>10130008.88105</v>
      </c>
      <c r="L34" s="1">
        <f>L33+L21</f>
        <v>74469.3</v>
      </c>
      <c r="M34" s="1">
        <f>M33+M21</f>
        <v>113489.95000000001</v>
      </c>
      <c r="N34" s="1">
        <f>N33+N21</f>
        <v>4850061.7670295816</v>
      </c>
      <c r="O34" s="1">
        <f>O33+O21</f>
        <v>5193306.2245056909</v>
      </c>
      <c r="P34" s="1">
        <f>P33+P21</f>
        <v>4924529.0670295814</v>
      </c>
      <c r="Q34" s="1">
        <f>Q33+Q21</f>
        <v>5306796.174505692</v>
      </c>
      <c r="R34" s="1">
        <f>R33+R21</f>
        <v>4977360.1593883745</v>
      </c>
      <c r="S34" s="1">
        <f>S33+S21</f>
        <v>4823212.7065443089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2015-05-17T16:04:10Z</dcterms:created>
  <dcterms:modified xsi:type="dcterms:W3CDTF">2015-05-17T16:04:15Z</dcterms:modified>
</cp:coreProperties>
</file>