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92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<sst xmlns="http://schemas.openxmlformats.org/spreadsheetml/2006/main" count="61" uniqueCount="41">
  <si>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</si>
  <si>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</si>
  <si>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Sheet1!S$660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</si>
  <si>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</si>
  <si>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</si>
  <si>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</si>
  <si>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</si>
  <si>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</si>
  <si>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</si>
  <si>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</si>
  <si>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</si>
  <si>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</si>
  <si>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</si>
  <si>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</si>
  <si>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</si>
  <si>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</si>
  <si>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</si>
  <si>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</si>
  <si>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</si>
  <si>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</si>
  <si>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</si>
  <si>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</si>
  <si>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</si>
  <si>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</si>
  <si>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</si>
  <si>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</si>
  <si>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</si>
  <si>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</si>
  <si>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</si>
  <si>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</si>
  <si>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</si>
  <si>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</si>
  <si>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</si>
  <si>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</si>
  <si>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</si>
  <si>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</si>
  <si>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</si>
  <si>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</si>
  <si>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</si>
  <si>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(92): Commission &amp; cost of production  for 2013-2014  (Others) In Omani Rial</t>
  </si>
  <si>
    <t>جدول رقم (92): م العمولات وتكاليف الإنتاج لعامي2013-2014م    (أخرى)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</si>
</sst>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660"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</row>
      </sheetData>
      <sheetData sheetId="2">
        <row r="660">
          <cell r="D660">
            <v>38119</v>
          </cell>
          <cell r="E660">
            <v>27842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38119</v>
          </cell>
          <cell r="K660">
            <v>27842</v>
          </cell>
          <cell r="L660">
            <v>1272</v>
          </cell>
          <cell r="M660">
            <v>1250</v>
          </cell>
          <cell r="N660">
            <v>268109</v>
          </cell>
          <cell r="O660">
            <v>272865</v>
          </cell>
          <cell r="P660">
            <v>269381</v>
          </cell>
          <cell r="Q660">
            <v>274115</v>
          </cell>
          <cell r="R660">
            <v>-231262</v>
          </cell>
          <cell r="S660">
            <v>-246273</v>
          </cell>
        </row>
      </sheetData>
      <sheetData sheetId="3">
        <row r="660">
          <cell r="D660">
            <v>29495</v>
          </cell>
          <cell r="E660">
            <v>14324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29495</v>
          </cell>
          <cell r="K660">
            <v>14324</v>
          </cell>
          <cell r="L660">
            <v>15860</v>
          </cell>
          <cell r="M660">
            <v>15863</v>
          </cell>
          <cell r="N660">
            <v>911216</v>
          </cell>
          <cell r="O660">
            <v>926860</v>
          </cell>
          <cell r="P660">
            <v>927076</v>
          </cell>
          <cell r="Q660">
            <v>942723</v>
          </cell>
          <cell r="R660">
            <v>-897581</v>
          </cell>
          <cell r="S660">
            <v>-928399</v>
          </cell>
        </row>
      </sheetData>
      <sheetData sheetId="4">
        <row r="660">
          <cell r="D660">
            <v>683</v>
          </cell>
          <cell r="E660">
            <v>60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683</v>
          </cell>
          <cell r="K660">
            <v>60</v>
          </cell>
          <cell r="L660">
            <v>1441</v>
          </cell>
          <cell r="M660">
            <v>385</v>
          </cell>
          <cell r="N660">
            <v>22984</v>
          </cell>
          <cell r="O660">
            <v>38220</v>
          </cell>
          <cell r="P660">
            <v>24425</v>
          </cell>
          <cell r="Q660">
            <v>38605</v>
          </cell>
          <cell r="R660">
            <v>-23742</v>
          </cell>
          <cell r="S660">
            <v>-38545</v>
          </cell>
        </row>
      </sheetData>
      <sheetData sheetId="5">
        <row r="660">
          <cell r="D660">
            <v>11474</v>
          </cell>
          <cell r="E660">
            <v>13295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11474</v>
          </cell>
          <cell r="K660">
            <v>13295</v>
          </cell>
          <cell r="L660">
            <v>0</v>
          </cell>
          <cell r="M660">
            <v>0</v>
          </cell>
          <cell r="N660">
            <v>160267</v>
          </cell>
          <cell r="O660">
            <v>178170</v>
          </cell>
          <cell r="P660">
            <v>160267</v>
          </cell>
          <cell r="Q660">
            <v>178170</v>
          </cell>
          <cell r="R660">
            <v>-148793</v>
          </cell>
          <cell r="S660">
            <v>-164875</v>
          </cell>
        </row>
      </sheetData>
      <sheetData sheetId="6">
        <row r="660">
          <cell r="D660">
            <v>19797</v>
          </cell>
          <cell r="E660">
            <v>12756</v>
          </cell>
          <cell r="F660">
            <v>331</v>
          </cell>
          <cell r="G660">
            <v>13017</v>
          </cell>
          <cell r="H660">
            <v>1089</v>
          </cell>
          <cell r="I660">
            <v>1337</v>
          </cell>
          <cell r="J660">
            <v>21217</v>
          </cell>
          <cell r="K660">
            <v>27110</v>
          </cell>
          <cell r="L660">
            <v>10511</v>
          </cell>
          <cell r="M660">
            <v>0</v>
          </cell>
          <cell r="N660">
            <v>0</v>
          </cell>
          <cell r="O660">
            <v>19477</v>
          </cell>
          <cell r="P660">
            <v>10511</v>
          </cell>
          <cell r="Q660">
            <v>19477</v>
          </cell>
          <cell r="R660">
            <v>10706</v>
          </cell>
          <cell r="S660">
            <v>7633</v>
          </cell>
        </row>
      </sheetData>
      <sheetData sheetId="7">
        <row r="661">
          <cell r="D661">
            <v>49906</v>
          </cell>
          <cell r="E661">
            <v>9655</v>
          </cell>
          <cell r="F661">
            <v>5876</v>
          </cell>
          <cell r="G661">
            <v>0</v>
          </cell>
          <cell r="H661">
            <v>929</v>
          </cell>
          <cell r="I661">
            <v>167</v>
          </cell>
          <cell r="J661">
            <v>56711</v>
          </cell>
          <cell r="K661">
            <v>9822</v>
          </cell>
          <cell r="L661">
            <v>10345</v>
          </cell>
          <cell r="M661">
            <v>0</v>
          </cell>
          <cell r="N661">
            <v>178474</v>
          </cell>
          <cell r="O661">
            <v>60795</v>
          </cell>
          <cell r="P661">
            <v>188819</v>
          </cell>
          <cell r="Q661">
            <v>60795</v>
          </cell>
          <cell r="R661">
            <v>-132108</v>
          </cell>
          <cell r="S661">
            <v>-50973</v>
          </cell>
        </row>
      </sheetData>
      <sheetData sheetId="8">
        <row r="660">
          <cell r="D660">
            <v>6356.3679999999995</v>
          </cell>
          <cell r="E660">
            <v>8007.1409999999996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6356.3679999999995</v>
          </cell>
          <cell r="K660">
            <v>8007.1409999999996</v>
          </cell>
          <cell r="L660">
            <v>0</v>
          </cell>
          <cell r="M660">
            <v>0</v>
          </cell>
          <cell r="N660">
            <v>5933.4720000000007</v>
          </cell>
          <cell r="O660">
            <v>14185.69</v>
          </cell>
          <cell r="P660">
            <v>5933.4720000000007</v>
          </cell>
          <cell r="Q660">
            <v>14185.69</v>
          </cell>
          <cell r="R660">
            <v>422.89599999999882</v>
          </cell>
          <cell r="S660">
            <v>-6178.5490000000009</v>
          </cell>
        </row>
      </sheetData>
      <sheetData sheetId="9">
        <row r="660">
          <cell r="D660">
            <v>1108</v>
          </cell>
          <cell r="E660">
            <v>4196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1108</v>
          </cell>
          <cell r="K660">
            <v>4196</v>
          </cell>
          <cell r="L660">
            <v>0</v>
          </cell>
          <cell r="M660">
            <v>0</v>
          </cell>
          <cell r="N660">
            <v>4887</v>
          </cell>
          <cell r="O660">
            <v>8903</v>
          </cell>
          <cell r="P660">
            <v>4887</v>
          </cell>
          <cell r="Q660">
            <v>8903</v>
          </cell>
          <cell r="R660">
            <v>-3779</v>
          </cell>
          <cell r="S660">
            <v>-4707</v>
          </cell>
        </row>
      </sheetData>
      <sheetData sheetId="10">
        <row r="660">
          <cell r="D660">
            <v>150223</v>
          </cell>
          <cell r="E660">
            <v>151569.55800000002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150223</v>
          </cell>
          <cell r="K660">
            <v>151569.55800000002</v>
          </cell>
          <cell r="L660">
            <v>0</v>
          </cell>
          <cell r="M660">
            <v>0</v>
          </cell>
          <cell r="N660">
            <v>212352</v>
          </cell>
          <cell r="O660">
            <v>170553</v>
          </cell>
          <cell r="P660">
            <v>212352</v>
          </cell>
          <cell r="Q660">
            <v>170553</v>
          </cell>
          <cell r="R660">
            <v>-62129</v>
          </cell>
          <cell r="S660">
            <v>-18983.441999999879</v>
          </cell>
        </row>
      </sheetData>
      <sheetData sheetId="11">
        <row r="660"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</row>
      </sheetData>
      <sheetData sheetId="12">
        <row r="660">
          <cell r="D660">
            <v>14944</v>
          </cell>
          <cell r="E660">
            <v>60187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14944</v>
          </cell>
          <cell r="K660">
            <v>60187</v>
          </cell>
          <cell r="L660">
            <v>0</v>
          </cell>
          <cell r="M660">
            <v>0</v>
          </cell>
          <cell r="N660">
            <v>31452</v>
          </cell>
          <cell r="O660">
            <v>20851</v>
          </cell>
          <cell r="P660">
            <v>31452</v>
          </cell>
          <cell r="Q660">
            <v>20851</v>
          </cell>
          <cell r="R660">
            <v>-16508</v>
          </cell>
          <cell r="S660">
            <v>39336</v>
          </cell>
        </row>
      </sheetData>
      <sheetData sheetId="13">
        <row r="660">
          <cell r="D660">
            <v>1146</v>
          </cell>
          <cell r="E660">
            <v>827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1146</v>
          </cell>
          <cell r="K660">
            <v>827</v>
          </cell>
          <cell r="L660">
            <v>0</v>
          </cell>
          <cell r="M660">
            <v>0</v>
          </cell>
          <cell r="N660">
            <v>1987</v>
          </cell>
          <cell r="O660">
            <v>2130</v>
          </cell>
          <cell r="P660">
            <v>1987</v>
          </cell>
          <cell r="Q660">
            <v>2130</v>
          </cell>
          <cell r="R660">
            <v>-841</v>
          </cell>
          <cell r="S660">
            <v>-1303</v>
          </cell>
        </row>
      </sheetData>
      <sheetData sheetId="14">
        <row r="660">
          <cell r="D660">
            <v>1596</v>
          </cell>
          <cell r="E660">
            <v>3010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1596</v>
          </cell>
          <cell r="K660">
            <v>3010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1596</v>
          </cell>
          <cell r="S660">
            <v>3010</v>
          </cell>
        </row>
      </sheetData>
      <sheetData sheetId="15">
        <row r="660">
          <cell r="D660">
            <v>81603</v>
          </cell>
          <cell r="E660">
            <v>204852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81603</v>
          </cell>
          <cell r="K660">
            <v>204852</v>
          </cell>
          <cell r="L660">
            <v>0</v>
          </cell>
          <cell r="M660">
            <v>0</v>
          </cell>
          <cell r="N660">
            <v>6057</v>
          </cell>
          <cell r="O660">
            <v>22290</v>
          </cell>
          <cell r="P660">
            <v>6057</v>
          </cell>
          <cell r="Q660">
            <v>22290</v>
          </cell>
          <cell r="R660">
            <v>75546</v>
          </cell>
          <cell r="S660">
            <v>182562</v>
          </cell>
        </row>
      </sheetData>
      <sheetData sheetId="16">
        <row r="660">
          <cell r="D660">
            <v>135653</v>
          </cell>
          <cell r="E660">
            <v>276008</v>
          </cell>
          <cell r="F660">
            <v>192</v>
          </cell>
          <cell r="G660">
            <v>-276</v>
          </cell>
          <cell r="H660">
            <v>0</v>
          </cell>
          <cell r="I660">
            <v>0</v>
          </cell>
          <cell r="J660">
            <v>135845</v>
          </cell>
          <cell r="K660">
            <v>275732</v>
          </cell>
          <cell r="L660">
            <v>0</v>
          </cell>
          <cell r="M660">
            <v>0</v>
          </cell>
          <cell r="N660">
            <v>2344</v>
          </cell>
          <cell r="O660">
            <v>15346</v>
          </cell>
          <cell r="P660">
            <v>2344</v>
          </cell>
          <cell r="Q660">
            <v>15346</v>
          </cell>
          <cell r="R660">
            <v>133501</v>
          </cell>
          <cell r="S660">
            <v>260386</v>
          </cell>
        </row>
      </sheetData>
      <sheetData sheetId="17">
        <row r="660">
          <cell r="D660">
            <v>192051</v>
          </cell>
          <cell r="E660">
            <v>178732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192051</v>
          </cell>
          <cell r="K660">
            <v>178732</v>
          </cell>
          <cell r="L660">
            <v>0</v>
          </cell>
          <cell r="M660">
            <v>0</v>
          </cell>
          <cell r="N660">
            <v>44958</v>
          </cell>
          <cell r="O660">
            <v>71116</v>
          </cell>
          <cell r="P660">
            <v>44958</v>
          </cell>
          <cell r="Q660">
            <v>71116</v>
          </cell>
          <cell r="R660">
            <v>147093</v>
          </cell>
          <cell r="S660">
            <v>107616</v>
          </cell>
        </row>
      </sheetData>
      <sheetData sheetId="18">
        <row r="660">
          <cell r="D660">
            <v>40898</v>
          </cell>
          <cell r="E660">
            <v>268894.739</v>
          </cell>
          <cell r="F660">
            <v>28290</v>
          </cell>
          <cell r="G660">
            <v>30861</v>
          </cell>
          <cell r="H660">
            <v>0</v>
          </cell>
          <cell r="I660">
            <v>0</v>
          </cell>
          <cell r="J660">
            <v>69188</v>
          </cell>
          <cell r="K660">
            <v>299755.739</v>
          </cell>
          <cell r="L660">
            <v>0</v>
          </cell>
          <cell r="M660">
            <v>0</v>
          </cell>
          <cell r="N660">
            <v>81342</v>
          </cell>
          <cell r="O660">
            <v>109256.502119</v>
          </cell>
          <cell r="P660">
            <v>81342</v>
          </cell>
          <cell r="Q660">
            <v>109256.502119</v>
          </cell>
          <cell r="R660">
            <v>-12154</v>
          </cell>
          <cell r="S660">
            <v>190499.23688099999</v>
          </cell>
        </row>
      </sheetData>
      <sheetData sheetId="19">
        <row r="660">
          <cell r="D660">
            <v>4368</v>
          </cell>
          <cell r="E660">
            <v>26820</v>
          </cell>
          <cell r="F660">
            <v>1176</v>
          </cell>
          <cell r="G660">
            <v>1218</v>
          </cell>
          <cell r="H660">
            <v>0</v>
          </cell>
          <cell r="I660">
            <v>0</v>
          </cell>
          <cell r="J660">
            <v>5544</v>
          </cell>
          <cell r="K660">
            <v>28038</v>
          </cell>
          <cell r="L660">
            <v>0</v>
          </cell>
          <cell r="M660">
            <v>0</v>
          </cell>
          <cell r="N660">
            <v>2382</v>
          </cell>
          <cell r="O660">
            <v>1660</v>
          </cell>
          <cell r="P660">
            <v>2382</v>
          </cell>
          <cell r="Q660">
            <v>1660</v>
          </cell>
          <cell r="R660">
            <v>3162</v>
          </cell>
          <cell r="S660">
            <v>26378</v>
          </cell>
        </row>
      </sheetData>
      <sheetData sheetId="20">
        <row r="660">
          <cell r="D660">
            <v>96946</v>
          </cell>
          <cell r="E660">
            <v>63490.228539747943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96946</v>
          </cell>
          <cell r="K660">
            <v>63490.228539747943</v>
          </cell>
          <cell r="L660">
            <v>0</v>
          </cell>
          <cell r="M660">
            <v>0</v>
          </cell>
          <cell r="N660">
            <v>110923</v>
          </cell>
          <cell r="O660">
            <v>70123.236671081395</v>
          </cell>
          <cell r="P660">
            <v>110923</v>
          </cell>
          <cell r="Q660">
            <v>70123.236671081395</v>
          </cell>
          <cell r="R660">
            <v>-13977</v>
          </cell>
          <cell r="S660">
            <v>-6633.0081313334522</v>
          </cell>
        </row>
      </sheetData>
      <sheetData sheetId="21">
        <row r="660">
          <cell r="D660">
            <v>29730</v>
          </cell>
          <cell r="E660">
            <v>48977.673542294862</v>
          </cell>
          <cell r="F660">
            <v>44372</v>
          </cell>
          <cell r="G660">
            <v>36061.225583073901</v>
          </cell>
          <cell r="H660">
            <v>23663</v>
          </cell>
          <cell r="I660">
            <v>0</v>
          </cell>
          <cell r="J660">
            <v>97765</v>
          </cell>
          <cell r="K660">
            <v>85038.899125368771</v>
          </cell>
          <cell r="L660">
            <v>4974</v>
          </cell>
          <cell r="M660">
            <v>6219</v>
          </cell>
          <cell r="N660">
            <v>109850</v>
          </cell>
          <cell r="O660">
            <v>29473</v>
          </cell>
          <cell r="P660">
            <v>114824</v>
          </cell>
          <cell r="Q660">
            <v>35692</v>
          </cell>
          <cell r="R660">
            <v>-17059</v>
          </cell>
          <cell r="S660">
            <v>49346.899125368771</v>
          </cell>
        </row>
      </sheetData>
      <sheetData sheetId="22">
        <row r="660"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topLeftCell="A15" workbookViewId="0">
      <selection activeCell="A25" sqref="A25:XFD25"/>
    </sheetView>
  </sheetViews>
  <sheetFormatPr defaultRowHeight="15"/>
  <sheetData>
    <row r="1" spans="1:26">
      <c r="A1">
        <v>660</v>
      </c>
    </row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[1]Sheet1!D$660</f>
        <v>0</v>
      </c>
      <c r="E8" s="14">
        <f>[1]Sheet1!E$660</f>
        <v>0</v>
      </c>
      <c r="F8" s="14">
        <f>[1]Sheet1!F$660</f>
        <v>0</v>
      </c>
      <c r="G8" s="14">
        <f>[1]Sheet1!G$660</f>
        <v>0</v>
      </c>
      <c r="H8" s="14">
        <f>[1]Sheet1!H$660</f>
        <v>0</v>
      </c>
      <c r="I8" s="14">
        <f>[1]Sheet1!I$660</f>
        <v>0</v>
      </c>
      <c r="J8" s="14">
        <f>[1]Sheet1!J$660</f>
        <v>0</v>
      </c>
      <c r="K8" s="14">
        <f>[1]Sheet1!K$660</f>
        <v>0</v>
      </c>
      <c r="L8" s="14">
        <f>[1]Sheet1!L$660</f>
        <v>0</v>
      </c>
      <c r="M8" s="14">
        <f>[1]Sheet1!M$660</f>
        <v>0</v>
      </c>
      <c r="N8" s="14">
        <f>[1]Sheet1!N$660</f>
        <v>0</v>
      </c>
      <c r="O8" s="14">
        <f>[1]Sheet1!O$660</f>
        <v>0</v>
      </c>
      <c r="P8" s="14">
        <f>[1]Sheet1!P$660</f>
        <v>0</v>
      </c>
      <c r="Q8" s="14">
        <f>[1]Sheet1!Q$660</f>
        <v>0</v>
      </c>
      <c r="R8" s="14">
        <f>[1]Sheet1!R$660</f>
        <v>0</v>
      </c>
      <c r="S8" s="14">
        <f>[1]Sheet1!S$660</f>
        <v>0</v>
      </c>
    </row>
    <row r="9" spans="1:26" ht="23.1" customHeight="1">
      <c r="A9" s="6">
        <v>2</v>
      </c>
      <c r="B9" s="9"/>
      <c r="C9" s="3" t="s">
        <v>27</v>
      </c>
      <c r="D9" s="1">
        <f>[1]Sheet2!D$660</f>
        <v>38119</v>
      </c>
      <c r="E9" s="1">
        <f>[1]Sheet2!E$660</f>
        <v>27842</v>
      </c>
      <c r="F9" s="1">
        <f>[1]Sheet2!F$660</f>
        <v>0</v>
      </c>
      <c r="G9" s="1">
        <f>[1]Sheet2!G$660</f>
        <v>0</v>
      </c>
      <c r="H9" s="1">
        <f>[1]Sheet2!H$660</f>
        <v>0</v>
      </c>
      <c r="I9" s="1">
        <f>[1]Sheet2!I$660</f>
        <v>0</v>
      </c>
      <c r="J9" s="1">
        <f>[1]Sheet2!J$660</f>
        <v>38119</v>
      </c>
      <c r="K9" s="1">
        <f>[1]Sheet2!K$660</f>
        <v>27842</v>
      </c>
      <c r="L9" s="1">
        <f>[1]Sheet2!L$660</f>
        <v>1272</v>
      </c>
      <c r="M9" s="1">
        <f>[1]Sheet2!M$660</f>
        <v>1250</v>
      </c>
      <c r="N9" s="1">
        <f>[1]Sheet2!N$660</f>
        <v>268109</v>
      </c>
      <c r="O9" s="1">
        <f>[1]Sheet2!O$660</f>
        <v>272865</v>
      </c>
      <c r="P9" s="1">
        <f>[1]Sheet2!P$660</f>
        <v>269381</v>
      </c>
      <c r="Q9" s="1">
        <f>[1]Sheet2!Q$660</f>
        <v>274115</v>
      </c>
      <c r="R9" s="1">
        <f>[1]Sheet2!R$660</f>
        <v>-231262</v>
      </c>
      <c r="S9" s="1">
        <f>[1]Sheet2!S$660</f>
        <v>-246273</v>
      </c>
      <c r="W9" t="str">
        <f>SUBSTITUTE(Y9,"t1","t"&amp;Z9)</f>
        <v>Sheet2!S$660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[1]Sheet3!D$660</f>
        <v>29495</v>
      </c>
      <c r="E10" s="1">
        <f>[1]Sheet3!E$660</f>
        <v>14324</v>
      </c>
      <c r="F10" s="1">
        <f>[1]Sheet3!F$660</f>
        <v>0</v>
      </c>
      <c r="G10" s="1">
        <f>[1]Sheet3!G$660</f>
        <v>0</v>
      </c>
      <c r="H10" s="1">
        <f>[1]Sheet3!H$660</f>
        <v>0</v>
      </c>
      <c r="I10" s="1">
        <f>[1]Sheet3!I$660</f>
        <v>0</v>
      </c>
      <c r="J10" s="1">
        <f>[1]Sheet3!J$660</f>
        <v>29495</v>
      </c>
      <c r="K10" s="1">
        <f>[1]Sheet3!K$660</f>
        <v>14324</v>
      </c>
      <c r="L10" s="1">
        <f>[1]Sheet3!L$660</f>
        <v>15860</v>
      </c>
      <c r="M10" s="1">
        <f>[1]Sheet3!M$660</f>
        <v>15863</v>
      </c>
      <c r="N10" s="1">
        <f>[1]Sheet3!N$660</f>
        <v>911216</v>
      </c>
      <c r="O10" s="1">
        <f>[1]Sheet3!O$660</f>
        <v>926860</v>
      </c>
      <c r="P10" s="1">
        <f>[1]Sheet3!P$660</f>
        <v>927076</v>
      </c>
      <c r="Q10" s="1">
        <f>[1]Sheet3!Q$660</f>
        <v>942723</v>
      </c>
      <c r="R10" s="1">
        <f>[1]Sheet3!R$660</f>
        <v>-897581</v>
      </c>
      <c r="S10" s="1">
        <f>[1]Sheet3!S$660</f>
        <v>-928399</v>
      </c>
      <c r="W10" t="str">
        <f>SUBSTITUTE(Y10,"t1","t"&amp;Z10)</f>
        <v>Sheet3!S$660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[1]Sheet4!D$660</f>
        <v>683</v>
      </c>
      <c r="E11" s="1">
        <f>[1]Sheet4!E$660</f>
        <v>60</v>
      </c>
      <c r="F11" s="1">
        <f>[1]Sheet4!F$660</f>
        <v>0</v>
      </c>
      <c r="G11" s="1">
        <f>[1]Sheet4!G$660</f>
        <v>0</v>
      </c>
      <c r="H11" s="1">
        <f>[1]Sheet4!H$660</f>
        <v>0</v>
      </c>
      <c r="I11" s="1">
        <f>[1]Sheet4!I$660</f>
        <v>0</v>
      </c>
      <c r="J11" s="1">
        <f>[1]Sheet4!J$660</f>
        <v>683</v>
      </c>
      <c r="K11" s="1">
        <f>[1]Sheet4!K$660</f>
        <v>60</v>
      </c>
      <c r="L11" s="1">
        <f>[1]Sheet4!L$660</f>
        <v>1441</v>
      </c>
      <c r="M11" s="1">
        <f>[1]Sheet4!M$660</f>
        <v>385</v>
      </c>
      <c r="N11" s="1">
        <f>[1]Sheet4!N$660</f>
        <v>22984</v>
      </c>
      <c r="O11" s="1">
        <f>[1]Sheet4!O$660</f>
        <v>38220</v>
      </c>
      <c r="P11" s="1">
        <f>[1]Sheet4!P$660</f>
        <v>24425</v>
      </c>
      <c r="Q11" s="1">
        <f>[1]Sheet4!Q$660</f>
        <v>38605</v>
      </c>
      <c r="R11" s="1">
        <f>[1]Sheet4!R$660</f>
        <v>-23742</v>
      </c>
      <c r="S11" s="1">
        <f>[1]Sheet4!S$660</f>
        <v>-38545</v>
      </c>
      <c r="W11" t="str">
        <f>SUBSTITUTE(Y11,"t1","t"&amp;Z11)</f>
        <v>Sheet4!S$660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[1]Sheet5!D$660</f>
        <v>11474</v>
      </c>
      <c r="E12" s="1">
        <f>[1]Sheet5!E$660</f>
        <v>13295</v>
      </c>
      <c r="F12" s="1">
        <f>[1]Sheet5!F$660</f>
        <v>0</v>
      </c>
      <c r="G12" s="1">
        <f>[1]Sheet5!G$660</f>
        <v>0</v>
      </c>
      <c r="H12" s="1">
        <f>[1]Sheet5!H$660</f>
        <v>0</v>
      </c>
      <c r="I12" s="1">
        <f>[1]Sheet5!I$660</f>
        <v>0</v>
      </c>
      <c r="J12" s="1">
        <f>[1]Sheet5!J$660</f>
        <v>11474</v>
      </c>
      <c r="K12" s="1">
        <f>[1]Sheet5!K$660</f>
        <v>13295</v>
      </c>
      <c r="L12" s="1">
        <f>[1]Sheet5!L$660</f>
        <v>0</v>
      </c>
      <c r="M12" s="1">
        <f>[1]Sheet5!M$660</f>
        <v>0</v>
      </c>
      <c r="N12" s="1">
        <f>[1]Sheet5!N$660</f>
        <v>160267</v>
      </c>
      <c r="O12" s="1">
        <f>[1]Sheet5!O$660</f>
        <v>178170</v>
      </c>
      <c r="P12" s="1">
        <f>[1]Sheet5!P$660</f>
        <v>160267</v>
      </c>
      <c r="Q12" s="1">
        <f>[1]Sheet5!Q$660</f>
        <v>178170</v>
      </c>
      <c r="R12" s="1">
        <f>[1]Sheet5!R$660</f>
        <v>-148793</v>
      </c>
      <c r="S12" s="1">
        <f>[1]Sheet5!S$660</f>
        <v>-164875</v>
      </c>
      <c r="W12" t="str">
        <f>SUBSTITUTE(Y12,"t1","t"&amp;Z12)</f>
        <v>Sheet5!S$660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[1]Sheet6!D$660</f>
        <v>19797</v>
      </c>
      <c r="E13" s="1">
        <f>[1]Sheet6!E$660</f>
        <v>12756</v>
      </c>
      <c r="F13" s="1">
        <f>[1]Sheet6!F$660</f>
        <v>331</v>
      </c>
      <c r="G13" s="1">
        <f>[1]Sheet6!G$660</f>
        <v>13017</v>
      </c>
      <c r="H13" s="1">
        <f>[1]Sheet6!H$660</f>
        <v>1089</v>
      </c>
      <c r="I13" s="1">
        <f>[1]Sheet6!I$660</f>
        <v>1337</v>
      </c>
      <c r="J13" s="1">
        <f>[1]Sheet6!J$660</f>
        <v>21217</v>
      </c>
      <c r="K13" s="1">
        <f>[1]Sheet6!K$660</f>
        <v>27110</v>
      </c>
      <c r="L13" s="1">
        <f>[1]Sheet6!L$660</f>
        <v>10511</v>
      </c>
      <c r="M13" s="1">
        <f>[1]Sheet6!M$660</f>
        <v>0</v>
      </c>
      <c r="N13" s="1">
        <f>[1]Sheet6!N$660</f>
        <v>0</v>
      </c>
      <c r="O13" s="1">
        <f>[1]Sheet6!O$660</f>
        <v>19477</v>
      </c>
      <c r="P13" s="1">
        <f>[1]Sheet6!P$660</f>
        <v>10511</v>
      </c>
      <c r="Q13" s="1">
        <f>[1]Sheet6!Q$660</f>
        <v>19477</v>
      </c>
      <c r="R13" s="1">
        <f>[1]Sheet6!R$660</f>
        <v>10706</v>
      </c>
      <c r="S13" s="1">
        <f>[1]Sheet6!S$660</f>
        <v>7633</v>
      </c>
      <c r="W13" t="str">
        <f>SUBSTITUTE(Y13,"t1","t"&amp;Z13)</f>
        <v>Sheet6!S$660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[1]Sheet7!D$661</f>
        <v>49906</v>
      </c>
      <c r="E14" s="1">
        <f>[1]Sheet7!E$661</f>
        <v>9655</v>
      </c>
      <c r="F14" s="1">
        <f>[1]Sheet7!F$661</f>
        <v>5876</v>
      </c>
      <c r="G14" s="1">
        <f>[1]Sheet7!G$661</f>
        <v>0</v>
      </c>
      <c r="H14" s="1">
        <f>[1]Sheet7!H$661</f>
        <v>929</v>
      </c>
      <c r="I14" s="1">
        <f>[1]Sheet7!I$661</f>
        <v>167</v>
      </c>
      <c r="J14" s="1">
        <f>[1]Sheet7!J$661</f>
        <v>56711</v>
      </c>
      <c r="K14" s="1">
        <f>[1]Sheet7!K$661</f>
        <v>9822</v>
      </c>
      <c r="L14" s="1">
        <f>[1]Sheet7!L$661</f>
        <v>10345</v>
      </c>
      <c r="M14" s="1">
        <f>[1]Sheet7!M$661</f>
        <v>0</v>
      </c>
      <c r="N14" s="1">
        <f>[1]Sheet7!N$661</f>
        <v>178474</v>
      </c>
      <c r="O14" s="1">
        <f>[1]Sheet7!O$661</f>
        <v>60795</v>
      </c>
      <c r="P14" s="1">
        <f>[1]Sheet7!P$661</f>
        <v>188819</v>
      </c>
      <c r="Q14" s="1">
        <f>[1]Sheet7!Q$661</f>
        <v>60795</v>
      </c>
      <c r="R14" s="1">
        <f>[1]Sheet7!R$661</f>
        <v>-132108</v>
      </c>
      <c r="S14" s="1">
        <f>[1]Sheet7!S$661</f>
        <v>-50973</v>
      </c>
      <c r="W14" t="str">
        <f>SUBSTITUTE(Y14,"t1","t"&amp;Z14)</f>
        <v>Sheet7!S$660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[1]Sheet8!D$660</f>
        <v>6356.3679999999995</v>
      </c>
      <c r="E15" s="1">
        <f>[1]Sheet8!E$660</f>
        <v>8007.1409999999996</v>
      </c>
      <c r="F15" s="1">
        <f>[1]Sheet8!F$660</f>
        <v>0</v>
      </c>
      <c r="G15" s="1">
        <f>[1]Sheet8!G$660</f>
        <v>0</v>
      </c>
      <c r="H15" s="1">
        <f>[1]Sheet8!H$660</f>
        <v>0</v>
      </c>
      <c r="I15" s="1">
        <f>[1]Sheet8!I$660</f>
        <v>0</v>
      </c>
      <c r="J15" s="1">
        <f>[1]Sheet8!J$660</f>
        <v>6356.3679999999995</v>
      </c>
      <c r="K15" s="1">
        <f>[1]Sheet8!K$660</f>
        <v>8007.1409999999996</v>
      </c>
      <c r="L15" s="1">
        <f>[1]Sheet8!L$660</f>
        <v>0</v>
      </c>
      <c r="M15" s="1">
        <f>[1]Sheet8!M$660</f>
        <v>0</v>
      </c>
      <c r="N15" s="1">
        <f>[1]Sheet8!N$660</f>
        <v>5933.4720000000007</v>
      </c>
      <c r="O15" s="1">
        <f>[1]Sheet8!O$660</f>
        <v>14185.69</v>
      </c>
      <c r="P15" s="1">
        <f>[1]Sheet8!P$660</f>
        <v>5933.4720000000007</v>
      </c>
      <c r="Q15" s="1">
        <f>[1]Sheet8!Q$660</f>
        <v>14185.69</v>
      </c>
      <c r="R15" s="1">
        <f>[1]Sheet8!R$660</f>
        <v>422.89599999999882</v>
      </c>
      <c r="S15" s="1">
        <f>[1]Sheet8!S$660</f>
        <v>-6178.5490000000009</v>
      </c>
      <c r="W15" t="str">
        <f>SUBSTITUTE(Y15,"t1","t"&amp;Z15)</f>
        <v>Sheet8!S$660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[1]Sheet9!D$660</f>
        <v>1108</v>
      </c>
      <c r="E16" s="1">
        <f>[1]Sheet9!E$660</f>
        <v>4196</v>
      </c>
      <c r="F16" s="1">
        <f>[1]Sheet9!F$660</f>
        <v>0</v>
      </c>
      <c r="G16" s="1">
        <f>[1]Sheet9!G$660</f>
        <v>0</v>
      </c>
      <c r="H16" s="1">
        <f>[1]Sheet9!H$660</f>
        <v>0</v>
      </c>
      <c r="I16" s="1">
        <f>[1]Sheet9!I$660</f>
        <v>0</v>
      </c>
      <c r="J16" s="1">
        <f>[1]Sheet9!J$660</f>
        <v>1108</v>
      </c>
      <c r="K16" s="1">
        <f>[1]Sheet9!K$660</f>
        <v>4196</v>
      </c>
      <c r="L16" s="1">
        <f>[1]Sheet9!L$660</f>
        <v>0</v>
      </c>
      <c r="M16" s="1">
        <f>[1]Sheet9!M$660</f>
        <v>0</v>
      </c>
      <c r="N16" s="1">
        <f>[1]Sheet9!N$660</f>
        <v>4887</v>
      </c>
      <c r="O16" s="1">
        <f>[1]Sheet9!O$660</f>
        <v>8903</v>
      </c>
      <c r="P16" s="1">
        <f>[1]Sheet9!P$660</f>
        <v>4887</v>
      </c>
      <c r="Q16" s="1">
        <f>[1]Sheet9!Q$660</f>
        <v>8903</v>
      </c>
      <c r="R16" s="1">
        <f>[1]Sheet9!R$660</f>
        <v>-3779</v>
      </c>
      <c r="S16" s="1">
        <f>[1]Sheet9!S$660</f>
        <v>-4707</v>
      </c>
      <c r="W16" t="str">
        <f>SUBSTITUTE(Y16,"t1","t"&amp;Z16)</f>
        <v>Sheet9!S$660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156938.36799999999</v>
      </c>
      <c r="E17" s="1">
        <f>SUM(E8:E16)</f>
        <v>90135.141000000003</v>
      </c>
      <c r="F17" s="1">
        <f>SUM(F8:F16)</f>
        <v>6207</v>
      </c>
      <c r="G17" s="1">
        <f>SUM(G8:G16)</f>
        <v>13017</v>
      </c>
      <c r="H17" s="1">
        <f>SUM(H8:H16)</f>
        <v>2018</v>
      </c>
      <c r="I17" s="1">
        <f>SUM(I8:I16)</f>
        <v>1504</v>
      </c>
      <c r="J17" s="1">
        <f>SUM(J8:J16)</f>
        <v>165163.36799999999</v>
      </c>
      <c r="K17" s="1">
        <f>SUM(K8:K16)</f>
        <v>104656.141</v>
      </c>
      <c r="L17" s="1">
        <f>SUM(L8:L16)</f>
        <v>39429</v>
      </c>
      <c r="M17" s="1">
        <f>SUM(M8:M16)</f>
        <v>17498</v>
      </c>
      <c r="N17" s="1">
        <f>SUM(N8:N16)</f>
        <v>1551870.4720000001</v>
      </c>
      <c r="O17" s="1">
        <f>SUM(O8:O16)</f>
        <v>1519475.69</v>
      </c>
      <c r="P17" s="1">
        <f>SUM(P8:P16)</f>
        <v>1591299.4720000001</v>
      </c>
      <c r="Q17" s="1">
        <f>SUM(Q8:Q16)</f>
        <v>1536973.69</v>
      </c>
      <c r="R17" s="1">
        <f>SUM(R8:R16)</f>
        <v>-1426136.1040000001</v>
      </c>
      <c r="S17" s="1">
        <f>SUM(S8:S16)</f>
        <v>-1432317.5490000001</v>
      </c>
    </row>
    <row r="18" spans="1:26" ht="23.1" customHeight="1">
      <c r="A18" s="6">
        <v>10</v>
      </c>
      <c r="B18" s="9"/>
      <c r="C18" s="12" t="s">
        <v>18</v>
      </c>
      <c r="D18" s="1">
        <f>[1]Sheet10!D$660</f>
        <v>150223</v>
      </c>
      <c r="E18" s="1">
        <f>[1]Sheet10!E$660</f>
        <v>151569.55800000002</v>
      </c>
      <c r="F18" s="1">
        <f>[1]Sheet10!F$660</f>
        <v>0</v>
      </c>
      <c r="G18" s="1">
        <f>[1]Sheet10!G$660</f>
        <v>0</v>
      </c>
      <c r="H18" s="1">
        <f>[1]Sheet10!H$660</f>
        <v>0</v>
      </c>
      <c r="I18" s="1">
        <f>[1]Sheet10!I$660</f>
        <v>0</v>
      </c>
      <c r="J18" s="1">
        <f>[1]Sheet10!J$660</f>
        <v>150223</v>
      </c>
      <c r="K18" s="1">
        <f>[1]Sheet10!K$660</f>
        <v>151569.55800000002</v>
      </c>
      <c r="L18" s="1">
        <f>[1]Sheet10!L$660</f>
        <v>0</v>
      </c>
      <c r="M18" s="1">
        <f>[1]Sheet10!M$660</f>
        <v>0</v>
      </c>
      <c r="N18" s="1">
        <f>[1]Sheet10!N$660</f>
        <v>212352</v>
      </c>
      <c r="O18" s="1">
        <f>[1]Sheet10!O$660</f>
        <v>170553</v>
      </c>
      <c r="P18" s="1">
        <f>[1]Sheet10!P$660</f>
        <v>212352</v>
      </c>
      <c r="Q18" s="1">
        <f>[1]Sheet10!Q$660</f>
        <v>170553</v>
      </c>
      <c r="R18" s="1">
        <f>[1]Sheet10!R$660</f>
        <v>-62129</v>
      </c>
      <c r="S18" s="1">
        <f>[1]Sheet10!S$660</f>
        <v>-18983.441999999879</v>
      </c>
      <c r="W18" t="str">
        <f>SUBSTITUTE(Y18,"t1","t"&amp;Z18)</f>
        <v>Sheet10!S$660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[1]Sheet11!D$660</f>
        <v>0</v>
      </c>
      <c r="E19" s="1">
        <f>[1]Sheet11!E$660</f>
        <v>0</v>
      </c>
      <c r="F19" s="1">
        <f>[1]Sheet11!F$660</f>
        <v>0</v>
      </c>
      <c r="G19" s="1">
        <f>[1]Sheet11!G$660</f>
        <v>0</v>
      </c>
      <c r="H19" s="1">
        <f>[1]Sheet11!H$660</f>
        <v>0</v>
      </c>
      <c r="I19" s="1">
        <f>[1]Sheet11!I$660</f>
        <v>0</v>
      </c>
      <c r="J19" s="1">
        <f>[1]Sheet11!J$660</f>
        <v>0</v>
      </c>
      <c r="K19" s="1">
        <f>[1]Sheet11!K$660</f>
        <v>0</v>
      </c>
      <c r="L19" s="1">
        <f>[1]Sheet11!L$660</f>
        <v>0</v>
      </c>
      <c r="M19" s="1">
        <f>[1]Sheet11!M$660</f>
        <v>0</v>
      </c>
      <c r="N19" s="1">
        <f>[1]Sheet11!N$660</f>
        <v>0</v>
      </c>
      <c r="O19" s="1">
        <f>[1]Sheet11!O$660</f>
        <v>0</v>
      </c>
      <c r="P19" s="1">
        <f>[1]Sheet11!P$660</f>
        <v>0</v>
      </c>
      <c r="Q19" s="1">
        <f>[1]Sheet11!Q$660</f>
        <v>0</v>
      </c>
      <c r="R19" s="1">
        <f>[1]Sheet11!R$660</f>
        <v>0</v>
      </c>
      <c r="S19" s="1">
        <f>[1]Sheet11!S$660</f>
        <v>0</v>
      </c>
      <c r="W19" t="str">
        <f>SUBSTITUTE(Y19,"t1","t"&amp;Z19)</f>
        <v>Sheet11!S$660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150223</v>
      </c>
      <c r="E20" s="1">
        <f>SUM(E18:E19)</f>
        <v>151569.55800000002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150223</v>
      </c>
      <c r="K20" s="1">
        <f>SUM(K18:K19)</f>
        <v>151569.55800000002</v>
      </c>
      <c r="L20" s="1">
        <f>SUM(L18:L19)</f>
        <v>0</v>
      </c>
      <c r="M20" s="1">
        <f>SUM(M18:M19)</f>
        <v>0</v>
      </c>
      <c r="N20" s="1">
        <f>SUM(N18:N19)</f>
        <v>212352</v>
      </c>
      <c r="O20" s="1">
        <f>SUM(O18:O19)</f>
        <v>170553</v>
      </c>
      <c r="P20" s="1">
        <f>SUM(P18:P19)</f>
        <v>212352</v>
      </c>
      <c r="Q20" s="1">
        <f>SUM(Q18:Q19)</f>
        <v>170553</v>
      </c>
      <c r="R20" s="1">
        <f>SUM(R18:R19)</f>
        <v>-62129</v>
      </c>
      <c r="S20" s="1">
        <f>SUM(S18:S19)</f>
        <v>-18983.441999999879</v>
      </c>
    </row>
    <row r="21" spans="1:26" ht="23.1" customHeight="1">
      <c r="A21" s="6"/>
      <c r="B21" s="9"/>
      <c r="C21" s="10" t="s">
        <v>15</v>
      </c>
      <c r="D21" s="1">
        <f>D20+D17</f>
        <v>307161.36800000002</v>
      </c>
      <c r="E21" s="1">
        <f>E20+E17</f>
        <v>241704.69900000002</v>
      </c>
      <c r="F21" s="1">
        <f>F20+F17</f>
        <v>6207</v>
      </c>
      <c r="G21" s="1">
        <f>G20+G17</f>
        <v>13017</v>
      </c>
      <c r="H21" s="1">
        <f>H20+H17</f>
        <v>2018</v>
      </c>
      <c r="I21" s="1">
        <f>I20+I17</f>
        <v>1504</v>
      </c>
      <c r="J21" s="1">
        <f>J20+J17</f>
        <v>315386.36800000002</v>
      </c>
      <c r="K21" s="1">
        <f>K20+K17</f>
        <v>256225.69900000002</v>
      </c>
      <c r="L21" s="1">
        <f>L20+L17</f>
        <v>39429</v>
      </c>
      <c r="M21" s="1">
        <f>M20+M17</f>
        <v>17498</v>
      </c>
      <c r="N21" s="1">
        <f>N20+N17</f>
        <v>1764222.4720000001</v>
      </c>
      <c r="O21" s="1">
        <f>O20+O17</f>
        <v>1690028.69</v>
      </c>
      <c r="P21" s="1">
        <f>P20+P17</f>
        <v>1803651.4720000001</v>
      </c>
      <c r="Q21" s="1">
        <f>Q20+Q17</f>
        <v>1707526.69</v>
      </c>
      <c r="R21" s="1">
        <f>R20+R17</f>
        <v>-1488265.1040000001</v>
      </c>
      <c r="S21" s="1">
        <f>S20+S17</f>
        <v>-1451300.9909999999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[1]Sheet12!D$660</f>
        <v>14944</v>
      </c>
      <c r="E22" s="1">
        <f>[1]Sheet12!E$660</f>
        <v>60187</v>
      </c>
      <c r="F22" s="1">
        <f>[1]Sheet12!F$660</f>
        <v>0</v>
      </c>
      <c r="G22" s="1">
        <f>[1]Sheet12!G$660</f>
        <v>0</v>
      </c>
      <c r="H22" s="1">
        <f>[1]Sheet12!H$660</f>
        <v>0</v>
      </c>
      <c r="I22" s="1">
        <f>[1]Sheet12!I$660</f>
        <v>0</v>
      </c>
      <c r="J22" s="1">
        <f>[1]Sheet12!J$660</f>
        <v>14944</v>
      </c>
      <c r="K22" s="1">
        <f>[1]Sheet12!K$660</f>
        <v>60187</v>
      </c>
      <c r="L22" s="1">
        <f>[1]Sheet12!L$660</f>
        <v>0</v>
      </c>
      <c r="M22" s="1">
        <f>[1]Sheet12!M$660</f>
        <v>0</v>
      </c>
      <c r="N22" s="1">
        <f>[1]Sheet12!N$660</f>
        <v>31452</v>
      </c>
      <c r="O22" s="1">
        <f>[1]Sheet12!O$660</f>
        <v>20851</v>
      </c>
      <c r="P22" s="1">
        <f>[1]Sheet12!P$660</f>
        <v>31452</v>
      </c>
      <c r="Q22" s="1">
        <f>[1]Sheet12!Q$660</f>
        <v>20851</v>
      </c>
      <c r="R22" s="1">
        <f>[1]Sheet12!R$660</f>
        <v>-16508</v>
      </c>
      <c r="S22" s="1">
        <f>[1]Sheet12!S$660</f>
        <v>39336</v>
      </c>
      <c r="W22" t="str">
        <f>SUBSTITUTE(Y22,"t1","t"&amp;Z22)</f>
        <v>Sheet12!S$660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[1]Sheet13!D$660</f>
        <v>1146</v>
      </c>
      <c r="E23" s="1">
        <f>[1]Sheet13!E$660</f>
        <v>827</v>
      </c>
      <c r="F23" s="1">
        <f>[1]Sheet13!F$660</f>
        <v>0</v>
      </c>
      <c r="G23" s="1">
        <f>[1]Sheet13!G$660</f>
        <v>0</v>
      </c>
      <c r="H23" s="1">
        <f>[1]Sheet13!H$660</f>
        <v>0</v>
      </c>
      <c r="I23" s="1">
        <f>[1]Sheet13!I$660</f>
        <v>0</v>
      </c>
      <c r="J23" s="1">
        <f>[1]Sheet13!J$660</f>
        <v>1146</v>
      </c>
      <c r="K23" s="1">
        <f>[1]Sheet13!K$660</f>
        <v>827</v>
      </c>
      <c r="L23" s="1">
        <f>[1]Sheet13!L$660</f>
        <v>0</v>
      </c>
      <c r="M23" s="1">
        <f>[1]Sheet13!M$660</f>
        <v>0</v>
      </c>
      <c r="N23" s="1">
        <f>[1]Sheet13!N$660</f>
        <v>1987</v>
      </c>
      <c r="O23" s="1">
        <f>[1]Sheet13!O$660</f>
        <v>2130</v>
      </c>
      <c r="P23" s="1">
        <f>[1]Sheet13!P$660</f>
        <v>1987</v>
      </c>
      <c r="Q23" s="1">
        <f>[1]Sheet13!Q$660</f>
        <v>2130</v>
      </c>
      <c r="R23" s="1">
        <f>[1]Sheet13!R$660</f>
        <v>-841</v>
      </c>
      <c r="S23" s="1">
        <f>[1]Sheet13!S$660</f>
        <v>-1303</v>
      </c>
      <c r="W23" t="str">
        <f>SUBSTITUTE(Y23,"t1","t"&amp;Z23)</f>
        <v>Sheet13!S$660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[1]Sheet14!D$660</f>
        <v>1596</v>
      </c>
      <c r="E24" s="1">
        <f>[1]Sheet14!E$660</f>
        <v>3010</v>
      </c>
      <c r="F24" s="1">
        <f>[1]Sheet14!F$660</f>
        <v>0</v>
      </c>
      <c r="G24" s="1">
        <f>[1]Sheet14!G$660</f>
        <v>0</v>
      </c>
      <c r="H24" s="1">
        <f>[1]Sheet14!H$660</f>
        <v>0</v>
      </c>
      <c r="I24" s="1">
        <f>[1]Sheet14!I$660</f>
        <v>0</v>
      </c>
      <c r="J24" s="1">
        <f>[1]Sheet14!J$660</f>
        <v>1596</v>
      </c>
      <c r="K24" s="1">
        <f>[1]Sheet14!K$660</f>
        <v>3010</v>
      </c>
      <c r="L24" s="1">
        <f>[1]Sheet14!L$660</f>
        <v>0</v>
      </c>
      <c r="M24" s="1">
        <f>[1]Sheet14!M$660</f>
        <v>0</v>
      </c>
      <c r="N24" s="1">
        <f>[1]Sheet14!N$660</f>
        <v>0</v>
      </c>
      <c r="O24" s="1">
        <f>[1]Sheet14!O$660</f>
        <v>0</v>
      </c>
      <c r="P24" s="1">
        <f>[1]Sheet14!P$660</f>
        <v>0</v>
      </c>
      <c r="Q24" s="1">
        <f>[1]Sheet14!Q$660</f>
        <v>0</v>
      </c>
      <c r="R24" s="1">
        <f>[1]Sheet14!R$660</f>
        <v>1596</v>
      </c>
      <c r="S24" s="1">
        <f>[1]Sheet14!S$660</f>
        <v>3010</v>
      </c>
      <c r="W24" t="str">
        <f>SUBSTITUTE(Y24,"t1","t"&amp;Z24)</f>
        <v>Sheet14!S$660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[1]Sheet15!D$660</f>
        <v>81603</v>
      </c>
      <c r="E25" s="1">
        <f>[1]Sheet15!E$660</f>
        <v>204852</v>
      </c>
      <c r="F25" s="1">
        <f>[1]Sheet15!F$660</f>
        <v>0</v>
      </c>
      <c r="G25" s="1">
        <f>[1]Sheet15!G$660</f>
        <v>0</v>
      </c>
      <c r="H25" s="1">
        <f>[1]Sheet15!H$660</f>
        <v>0</v>
      </c>
      <c r="I25" s="1">
        <f>[1]Sheet15!I$660</f>
        <v>0</v>
      </c>
      <c r="J25" s="1">
        <f>[1]Sheet15!J$660</f>
        <v>81603</v>
      </c>
      <c r="K25" s="1">
        <f>[1]Sheet15!K$660</f>
        <v>204852</v>
      </c>
      <c r="L25" s="1">
        <f>[1]Sheet15!L$660</f>
        <v>0</v>
      </c>
      <c r="M25" s="1">
        <f>[1]Sheet15!M$660</f>
        <v>0</v>
      </c>
      <c r="N25" s="1">
        <f>[1]Sheet15!N$660</f>
        <v>6057</v>
      </c>
      <c r="O25" s="1">
        <f>[1]Sheet15!O$660</f>
        <v>22290</v>
      </c>
      <c r="P25" s="1">
        <f>[1]Sheet15!P$660</f>
        <v>6057</v>
      </c>
      <c r="Q25" s="1">
        <f>[1]Sheet15!Q$660</f>
        <v>22290</v>
      </c>
      <c r="R25" s="1">
        <f>[1]Sheet15!R$660</f>
        <v>75546</v>
      </c>
      <c r="S25" s="1">
        <f>[1]Sheet15!S$660</f>
        <v>182562</v>
      </c>
      <c r="W25" t="str">
        <f>SUBSTITUTE(Y25,"t1","t"&amp;Z25)</f>
        <v>Sheet15!S$660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[1]Sheet16!D$660</f>
        <v>135653</v>
      </c>
      <c r="E26" s="1">
        <f>[1]Sheet16!E$660</f>
        <v>276008</v>
      </c>
      <c r="F26" s="1">
        <f>[1]Sheet16!F$660</f>
        <v>192</v>
      </c>
      <c r="G26" s="1">
        <f>[1]Sheet16!G$660</f>
        <v>-276</v>
      </c>
      <c r="H26" s="1">
        <f>[1]Sheet16!H$660</f>
        <v>0</v>
      </c>
      <c r="I26" s="1">
        <f>[1]Sheet16!I$660</f>
        <v>0</v>
      </c>
      <c r="J26" s="1">
        <f>[1]Sheet16!J$660</f>
        <v>135845</v>
      </c>
      <c r="K26" s="1">
        <f>[1]Sheet16!K$660</f>
        <v>275732</v>
      </c>
      <c r="L26" s="1">
        <f>[1]Sheet16!L$660</f>
        <v>0</v>
      </c>
      <c r="M26" s="1">
        <f>[1]Sheet16!M$660</f>
        <v>0</v>
      </c>
      <c r="N26" s="1">
        <f>[1]Sheet16!N$660</f>
        <v>2344</v>
      </c>
      <c r="O26" s="1">
        <f>[1]Sheet16!O$660</f>
        <v>15346</v>
      </c>
      <c r="P26" s="1">
        <f>[1]Sheet16!P$660</f>
        <v>2344</v>
      </c>
      <c r="Q26" s="1">
        <f>[1]Sheet16!Q$660</f>
        <v>15346</v>
      </c>
      <c r="R26" s="1">
        <f>[1]Sheet16!R$660</f>
        <v>133501</v>
      </c>
      <c r="S26" s="1">
        <f>[1]Sheet16!S$660</f>
        <v>260386</v>
      </c>
      <c r="W26" t="str">
        <f>SUBSTITUTE(Y26,"t1","t"&amp;Z26)</f>
        <v>Sheet16!S$660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[1]Sheet17!D$660</f>
        <v>192051</v>
      </c>
      <c r="E27" s="1">
        <f>[1]Sheet17!E$660</f>
        <v>178732</v>
      </c>
      <c r="F27" s="1">
        <f>[1]Sheet17!F$660</f>
        <v>0</v>
      </c>
      <c r="G27" s="1">
        <f>[1]Sheet17!G$660</f>
        <v>0</v>
      </c>
      <c r="H27" s="1">
        <f>[1]Sheet17!H$660</f>
        <v>0</v>
      </c>
      <c r="I27" s="1">
        <f>[1]Sheet17!I$660</f>
        <v>0</v>
      </c>
      <c r="J27" s="1">
        <f>[1]Sheet17!J$660</f>
        <v>192051</v>
      </c>
      <c r="K27" s="1">
        <f>[1]Sheet17!K$660</f>
        <v>178732</v>
      </c>
      <c r="L27" s="1">
        <f>[1]Sheet17!L$660</f>
        <v>0</v>
      </c>
      <c r="M27" s="1">
        <f>[1]Sheet17!M$660</f>
        <v>0</v>
      </c>
      <c r="N27" s="1">
        <f>[1]Sheet17!N$660</f>
        <v>44958</v>
      </c>
      <c r="O27" s="1">
        <f>[1]Sheet17!O$660</f>
        <v>71116</v>
      </c>
      <c r="P27" s="1">
        <f>[1]Sheet17!P$660</f>
        <v>44958</v>
      </c>
      <c r="Q27" s="1">
        <f>[1]Sheet17!Q$660</f>
        <v>71116</v>
      </c>
      <c r="R27" s="1">
        <f>[1]Sheet17!R$660</f>
        <v>147093</v>
      </c>
      <c r="S27" s="1">
        <f>[1]Sheet17!S$660</f>
        <v>107616</v>
      </c>
      <c r="W27" t="str">
        <f>SUBSTITUTE(Y27,"t1","t"&amp;Z27)</f>
        <v>Sheet17!S$660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[1]Sheet18!D$660</f>
        <v>40898</v>
      </c>
      <c r="E28" s="1">
        <f>[1]Sheet18!E$660</f>
        <v>268894.739</v>
      </c>
      <c r="F28" s="1">
        <f>[1]Sheet18!F$660</f>
        <v>28290</v>
      </c>
      <c r="G28" s="1">
        <f>[1]Sheet18!G$660</f>
        <v>30861</v>
      </c>
      <c r="H28" s="1">
        <f>[1]Sheet18!H$660</f>
        <v>0</v>
      </c>
      <c r="I28" s="1">
        <f>[1]Sheet18!I$660</f>
        <v>0</v>
      </c>
      <c r="J28" s="1">
        <f>[1]Sheet18!J$660</f>
        <v>69188</v>
      </c>
      <c r="K28" s="1">
        <f>[1]Sheet18!K$660</f>
        <v>299755.739</v>
      </c>
      <c r="L28" s="1">
        <f>[1]Sheet18!L$660</f>
        <v>0</v>
      </c>
      <c r="M28" s="1">
        <f>[1]Sheet18!M$660</f>
        <v>0</v>
      </c>
      <c r="N28" s="1">
        <f>[1]Sheet18!N$660</f>
        <v>81342</v>
      </c>
      <c r="O28" s="1">
        <f>[1]Sheet18!O$660</f>
        <v>109256.502119</v>
      </c>
      <c r="P28" s="1">
        <f>[1]Sheet18!P$660</f>
        <v>81342</v>
      </c>
      <c r="Q28" s="1">
        <f>[1]Sheet18!Q$660</f>
        <v>109256.502119</v>
      </c>
      <c r="R28" s="1">
        <f>[1]Sheet18!R$660</f>
        <v>-12154</v>
      </c>
      <c r="S28" s="1">
        <f>[1]Sheet18!S$660</f>
        <v>190499.23688099999</v>
      </c>
      <c r="W28" t="str">
        <f>SUBSTITUTE(Y28,"t1","t"&amp;Z28)</f>
        <v>Sheet18!S$660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[1]Sheet19!D$660</f>
        <v>4368</v>
      </c>
      <c r="E29" s="1">
        <f>[1]Sheet19!E$660</f>
        <v>26820</v>
      </c>
      <c r="F29" s="1">
        <f>[1]Sheet19!F$660</f>
        <v>1176</v>
      </c>
      <c r="G29" s="1">
        <f>[1]Sheet19!G$660</f>
        <v>1218</v>
      </c>
      <c r="H29" s="1">
        <f>[1]Sheet19!H$660</f>
        <v>0</v>
      </c>
      <c r="I29" s="1">
        <f>[1]Sheet19!I$660</f>
        <v>0</v>
      </c>
      <c r="J29" s="1">
        <f>[1]Sheet19!J$660</f>
        <v>5544</v>
      </c>
      <c r="K29" s="1">
        <f>[1]Sheet19!K$660</f>
        <v>28038</v>
      </c>
      <c r="L29" s="1">
        <f>[1]Sheet19!L$660</f>
        <v>0</v>
      </c>
      <c r="M29" s="1">
        <f>[1]Sheet19!M$660</f>
        <v>0</v>
      </c>
      <c r="N29" s="1">
        <f>[1]Sheet19!N$660</f>
        <v>2382</v>
      </c>
      <c r="O29" s="1">
        <f>[1]Sheet19!O$660</f>
        <v>1660</v>
      </c>
      <c r="P29" s="1">
        <f>[1]Sheet19!P$660</f>
        <v>2382</v>
      </c>
      <c r="Q29" s="1">
        <f>[1]Sheet19!Q$660</f>
        <v>1660</v>
      </c>
      <c r="R29" s="1">
        <f>[1]Sheet19!R$660</f>
        <v>3162</v>
      </c>
      <c r="S29" s="1">
        <f>[1]Sheet19!S$660</f>
        <v>26378</v>
      </c>
      <c r="W29" t="str">
        <f>SUBSTITUTE(Y29,"t1","t"&amp;Z29)</f>
        <v>Sheet19!S$660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[1]Sheet20!D$660</f>
        <v>96946</v>
      </c>
      <c r="E30" s="1">
        <f>[1]Sheet20!E$660</f>
        <v>63490.228539747943</v>
      </c>
      <c r="F30" s="1">
        <f>[1]Sheet20!F$660</f>
        <v>0</v>
      </c>
      <c r="G30" s="1">
        <f>[1]Sheet20!G$660</f>
        <v>0</v>
      </c>
      <c r="H30" s="1">
        <f>[1]Sheet20!H$660</f>
        <v>0</v>
      </c>
      <c r="I30" s="1">
        <f>[1]Sheet20!I$660</f>
        <v>0</v>
      </c>
      <c r="J30" s="1">
        <f>[1]Sheet20!J$660</f>
        <v>96946</v>
      </c>
      <c r="K30" s="1">
        <f>[1]Sheet20!K$660</f>
        <v>63490.228539747943</v>
      </c>
      <c r="L30" s="1">
        <f>[1]Sheet20!L$660</f>
        <v>0</v>
      </c>
      <c r="M30" s="1">
        <f>[1]Sheet20!M$660</f>
        <v>0</v>
      </c>
      <c r="N30" s="1">
        <f>[1]Sheet20!N$660</f>
        <v>110923</v>
      </c>
      <c r="O30" s="1">
        <f>[1]Sheet20!O$660</f>
        <v>70123.236671081395</v>
      </c>
      <c r="P30" s="1">
        <f>[1]Sheet20!P$660</f>
        <v>110923</v>
      </c>
      <c r="Q30" s="1">
        <f>[1]Sheet20!Q$660</f>
        <v>70123.236671081395</v>
      </c>
      <c r="R30" s="1">
        <f>[1]Sheet20!R$660</f>
        <v>-13977</v>
      </c>
      <c r="S30" s="1">
        <f>[1]Sheet20!S$660</f>
        <v>-6633.0081313334522</v>
      </c>
      <c r="W30" t="str">
        <f>SUBSTITUTE(Y30,"t1","t"&amp;Z30)</f>
        <v>Sheet20!S$660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[1]Sheet21!D$660</f>
        <v>29730</v>
      </c>
      <c r="E31" s="1">
        <f>[1]Sheet21!E$660</f>
        <v>48977.673542294862</v>
      </c>
      <c r="F31" s="1">
        <f>[1]Sheet21!F$660</f>
        <v>44372</v>
      </c>
      <c r="G31" s="1">
        <f>[1]Sheet21!G$660</f>
        <v>36061.225583073901</v>
      </c>
      <c r="H31" s="1">
        <f>[1]Sheet21!H$660</f>
        <v>23663</v>
      </c>
      <c r="I31" s="1">
        <f>[1]Sheet21!I$660</f>
        <v>0</v>
      </c>
      <c r="J31" s="1">
        <f>[1]Sheet21!J$660</f>
        <v>97765</v>
      </c>
      <c r="K31" s="1">
        <f>[1]Sheet21!K$660</f>
        <v>85038.899125368771</v>
      </c>
      <c r="L31" s="1">
        <f>[1]Sheet21!L$660</f>
        <v>4974</v>
      </c>
      <c r="M31" s="1">
        <f>[1]Sheet21!M$660</f>
        <v>6219</v>
      </c>
      <c r="N31" s="1">
        <f>[1]Sheet21!N$660</f>
        <v>109850</v>
      </c>
      <c r="O31" s="1">
        <f>[1]Sheet21!O$660</f>
        <v>29473</v>
      </c>
      <c r="P31" s="1">
        <f>[1]Sheet21!P$660</f>
        <v>114824</v>
      </c>
      <c r="Q31" s="1">
        <f>[1]Sheet21!Q$660</f>
        <v>35692</v>
      </c>
      <c r="R31" s="1">
        <f>[1]Sheet21!R$660</f>
        <v>-17059</v>
      </c>
      <c r="S31" s="1">
        <f>[1]Sheet21!S$660</f>
        <v>49346.899125368771</v>
      </c>
      <c r="W31" t="str">
        <f>SUBSTITUTE(Y31,"t1","t"&amp;Z31)</f>
        <v>Sheet21!S$660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[1]Sheet22!D$660</f>
        <v>0</v>
      </c>
      <c r="E32" s="1">
        <f>[1]Sheet22!E$660</f>
        <v>0</v>
      </c>
      <c r="F32" s="1">
        <f>[1]Sheet22!F$660</f>
        <v>0</v>
      </c>
      <c r="G32" s="1">
        <f>[1]Sheet22!G$660</f>
        <v>0</v>
      </c>
      <c r="H32" s="1">
        <f>[1]Sheet22!H$660</f>
        <v>0</v>
      </c>
      <c r="I32" s="1">
        <f>[1]Sheet22!I$660</f>
        <v>0</v>
      </c>
      <c r="J32" s="1">
        <f>[1]Sheet22!J$660</f>
        <v>0</v>
      </c>
      <c r="K32" s="1">
        <f>[1]Sheet22!K$660</f>
        <v>0</v>
      </c>
      <c r="L32" s="1">
        <f>[1]Sheet22!L$660</f>
        <v>0</v>
      </c>
      <c r="M32" s="1">
        <f>[1]Sheet22!M$660</f>
        <v>0</v>
      </c>
      <c r="N32" s="1">
        <f>[1]Sheet22!N$660</f>
        <v>0</v>
      </c>
      <c r="O32" s="1">
        <f>[1]Sheet22!O$660</f>
        <v>0</v>
      </c>
      <c r="P32" s="1">
        <f>[1]Sheet22!P$660</f>
        <v>0</v>
      </c>
      <c r="Q32" s="1">
        <f>[1]Sheet22!Q$660</f>
        <v>0</v>
      </c>
      <c r="R32" s="1">
        <f>[1]Sheet22!R$660</f>
        <v>0</v>
      </c>
      <c r="S32" s="1">
        <f>[1]Sheet22!S$660</f>
        <v>0</v>
      </c>
      <c r="W32" t="str">
        <f>SUBSTITUTE(Y32,"t1","t"&amp;Z32)</f>
        <v>Sheet22!S$660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598935</v>
      </c>
      <c r="E33" s="1">
        <f>SUM(E22:E32)</f>
        <v>1131798.6410820428</v>
      </c>
      <c r="F33" s="1">
        <f>SUM(F22:F32)</f>
        <v>74030</v>
      </c>
      <c r="G33" s="1">
        <f>SUM(G22:G32)</f>
        <v>67864.225583073901</v>
      </c>
      <c r="H33" s="1">
        <f>SUM(H22:H32)</f>
        <v>23663</v>
      </c>
      <c r="I33" s="1">
        <f>SUM(I22:I32)</f>
        <v>0</v>
      </c>
      <c r="J33" s="1">
        <f>SUM(J22:J32)</f>
        <v>696628</v>
      </c>
      <c r="K33" s="1">
        <f>SUM(K22:K32)</f>
        <v>1199662.8666651167</v>
      </c>
      <c r="L33" s="1">
        <f>SUM(L22:L32)</f>
        <v>4974</v>
      </c>
      <c r="M33" s="1">
        <f>SUM(M22:M32)</f>
        <v>6219</v>
      </c>
      <c r="N33" s="1">
        <f>SUM(N22:N32)</f>
        <v>391295</v>
      </c>
      <c r="O33" s="1">
        <f>SUM(O22:O32)</f>
        <v>342245.73879008141</v>
      </c>
      <c r="P33" s="1">
        <f>SUM(P22:P32)</f>
        <v>396269</v>
      </c>
      <c r="Q33" s="1">
        <f>SUM(Q22:Q32)</f>
        <v>348464.73879008141</v>
      </c>
      <c r="R33" s="1">
        <f>SUM(R22:R32)</f>
        <v>300359</v>
      </c>
      <c r="S33" s="1">
        <f>SUM(S22:S32)</f>
        <v>851198.1278750354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906096.36800000002</v>
      </c>
      <c r="E34" s="1">
        <f>E33+E21</f>
        <v>1373503.3400820429</v>
      </c>
      <c r="F34" s="1">
        <f>F33+F21</f>
        <v>80237</v>
      </c>
      <c r="G34" s="1">
        <f>G33+G21</f>
        <v>80881.225583073901</v>
      </c>
      <c r="H34" s="1">
        <f>H33+H21</f>
        <v>25681</v>
      </c>
      <c r="I34" s="1">
        <f>I33+I21</f>
        <v>1504</v>
      </c>
      <c r="J34" s="1">
        <f>J33+J21</f>
        <v>1012014.368</v>
      </c>
      <c r="K34" s="1">
        <f>K33+K21</f>
        <v>1455888.5656651168</v>
      </c>
      <c r="L34" s="1">
        <f>L33+L21</f>
        <v>44403</v>
      </c>
      <c r="M34" s="1">
        <f>M33+M21</f>
        <v>23717</v>
      </c>
      <c r="N34" s="1">
        <f>N33+N21</f>
        <v>2155517.4720000001</v>
      </c>
      <c r="O34" s="1">
        <f>O33+O21</f>
        <v>2032274.4287900813</v>
      </c>
      <c r="P34" s="1">
        <f>P33+P21</f>
        <v>2199920.4720000001</v>
      </c>
      <c r="Q34" s="1">
        <f>Q33+Q21</f>
        <v>2055991.4287900813</v>
      </c>
      <c r="R34" s="1">
        <f>R33+R21</f>
        <v>-1187906.1040000001</v>
      </c>
      <c r="S34" s="1">
        <f>S33+S21</f>
        <v>-600102.86312496453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92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2015-05-17T16:09:26Z</dcterms:created>
  <dcterms:modified xsi:type="dcterms:W3CDTF">2015-05-17T16:09:29Z</dcterms:modified>
</cp:coreProperties>
</file>